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srv309\для Персонала\209  Заместитель директора\ООП\ООП 2025-2026\40.02.04 Юриспруденция\Очная форма\Учебные планы\"/>
    </mc:Choice>
  </mc:AlternateContent>
  <bookViews>
    <workbookView xWindow="240" yWindow="210" windowWidth="19320" windowHeight="9465"/>
  </bookViews>
  <sheets>
    <sheet name="План УП" sheetId="2" r:id="rId1"/>
    <sheet name="Титульный лист" sheetId="6" r:id="rId2"/>
    <sheet name=" Сводные данные по БВ" sheetId="5" r:id="rId3"/>
    <sheet name="Календарный график УП" sheetId="7" r:id="rId4"/>
  </sheets>
  <externalReferences>
    <externalReference r:id="rId5"/>
    <externalReference r:id="rId6"/>
  </externalReferences>
  <definedNames>
    <definedName name="год">[1]Лист3!$C$1:$C$7</definedName>
    <definedName name="мес">[1]Лист3!$D$1:$D$2</definedName>
    <definedName name="_xlnm.Print_Area" localSheetId="0">'План УП'!$A$1:$P$92</definedName>
    <definedName name="образ">[1]Лист3!$E$2:$E$4</definedName>
    <definedName name="очная">[1]Лист3!$A$2:$A$4</definedName>
    <definedName name="прог">[1]Лист3!$J$3:$J$5</definedName>
    <definedName name="уров">[1]Лист3!$J$7:$J$8</definedName>
  </definedNames>
  <calcPr calcId="152511"/>
  <fileRecoveryPr autoRecover="0"/>
</workbook>
</file>

<file path=xl/calcChain.xml><?xml version="1.0" encoding="utf-8"?>
<calcChain xmlns="http://schemas.openxmlformats.org/spreadsheetml/2006/main">
  <c r="AB25" i="2" l="1"/>
  <c r="AB26" i="2" s="1"/>
  <c r="AB27" i="2" s="1"/>
  <c r="AB28" i="2" s="1"/>
  <c r="AB29" i="2" s="1"/>
  <c r="AB30" i="2" s="1"/>
  <c r="AB31" i="2" s="1"/>
  <c r="AB32" i="2" s="1"/>
  <c r="AC25" i="2"/>
  <c r="AC26" i="2" s="1"/>
  <c r="AC27" i="2" s="1"/>
  <c r="AC28" i="2" s="1"/>
  <c r="AC29" i="2" s="1"/>
  <c r="AC30" i="2" s="1"/>
  <c r="AC31" i="2" s="1"/>
  <c r="AC32" i="2" s="1"/>
  <c r="AD25" i="2"/>
  <c r="AE25" i="2"/>
  <c r="AF25" i="2"/>
  <c r="AF26" i="2" s="1"/>
  <c r="AF27" i="2" s="1"/>
  <c r="AF28" i="2" s="1"/>
  <c r="AF29" i="2" s="1"/>
  <c r="AF30" i="2" s="1"/>
  <c r="AF31" i="2" s="1"/>
  <c r="AF32" i="2" s="1"/>
  <c r="AG25" i="2"/>
  <c r="AG26" i="2" s="1"/>
  <c r="AG27" i="2" s="1"/>
  <c r="AG28" i="2" s="1"/>
  <c r="AG29" i="2" s="1"/>
  <c r="AG30" i="2" s="1"/>
  <c r="AG31" i="2" s="1"/>
  <c r="AG32" i="2" s="1"/>
  <c r="AH25" i="2"/>
  <c r="AI25" i="2"/>
  <c r="AJ25" i="2"/>
  <c r="AJ26" i="2" s="1"/>
  <c r="AJ27" i="2" s="1"/>
  <c r="AJ28" i="2" s="1"/>
  <c r="AJ29" i="2" s="1"/>
  <c r="AJ30" i="2" s="1"/>
  <c r="AJ31" i="2" s="1"/>
  <c r="AJ32" i="2" s="1"/>
  <c r="AK25" i="2"/>
  <c r="AK26" i="2" s="1"/>
  <c r="AK27" i="2" s="1"/>
  <c r="AK28" i="2" s="1"/>
  <c r="AK29" i="2" s="1"/>
  <c r="AK30" i="2" s="1"/>
  <c r="AK31" i="2" s="1"/>
  <c r="AK32" i="2" s="1"/>
  <c r="AL25" i="2"/>
  <c r="AM25" i="2"/>
  <c r="AN25" i="2"/>
  <c r="AN26" i="2" s="1"/>
  <c r="AN27" i="2" s="1"/>
  <c r="AN28" i="2" s="1"/>
  <c r="AN29" i="2" s="1"/>
  <c r="AN30" i="2" s="1"/>
  <c r="AN31" i="2" s="1"/>
  <c r="AN32" i="2" s="1"/>
  <c r="AO25" i="2"/>
  <c r="AO26" i="2" s="1"/>
  <c r="AP25" i="2"/>
  <c r="AQ25" i="2"/>
  <c r="AR25" i="2"/>
  <c r="AR26" i="2" s="1"/>
  <c r="AR27" i="2" s="1"/>
  <c r="AR28" i="2" s="1"/>
  <c r="AR29" i="2" s="1"/>
  <c r="AR30" i="2" s="1"/>
  <c r="AS25" i="2"/>
  <c r="AS26" i="2" s="1"/>
  <c r="AS27" i="2" s="1"/>
  <c r="AS28" i="2" s="1"/>
  <c r="AS29" i="2" s="1"/>
  <c r="AS30" i="2" s="1"/>
  <c r="AS31" i="2" s="1"/>
  <c r="AS32" i="2" s="1"/>
  <c r="AD26" i="2"/>
  <c r="AD27" i="2" s="1"/>
  <c r="AD28" i="2" s="1"/>
  <c r="AD29" i="2" s="1"/>
  <c r="AD30" i="2" s="1"/>
  <c r="AD31" i="2" s="1"/>
  <c r="AE26" i="2"/>
  <c r="AE27" i="2" s="1"/>
  <c r="AH26" i="2"/>
  <c r="AH27" i="2" s="1"/>
  <c r="AH28" i="2" s="1"/>
  <c r="AH29" i="2" s="1"/>
  <c r="AH30" i="2" s="1"/>
  <c r="AH31" i="2" s="1"/>
  <c r="AI26" i="2"/>
  <c r="AI27" i="2" s="1"/>
  <c r="AI28" i="2" s="1"/>
  <c r="AI29" i="2" s="1"/>
  <c r="AI30" i="2" s="1"/>
  <c r="AI31" i="2" s="1"/>
  <c r="AI32" i="2" s="1"/>
  <c r="AL26" i="2"/>
  <c r="AL27" i="2" s="1"/>
  <c r="AL28" i="2" s="1"/>
  <c r="AL29" i="2" s="1"/>
  <c r="AL30" i="2" s="1"/>
  <c r="AL31" i="2" s="1"/>
  <c r="AM26" i="2"/>
  <c r="AM27" i="2" s="1"/>
  <c r="AP26" i="2"/>
  <c r="AP27" i="2" s="1"/>
  <c r="AP28" i="2" s="1"/>
  <c r="AP29" i="2" s="1"/>
  <c r="AP30" i="2" s="1"/>
  <c r="AP31" i="2" s="1"/>
  <c r="AQ26" i="2"/>
  <c r="AQ27" i="2" s="1"/>
  <c r="AQ28" i="2" s="1"/>
  <c r="AQ29" i="2" s="1"/>
  <c r="AQ30" i="2" s="1"/>
  <c r="AQ31" i="2" s="1"/>
  <c r="AQ32" i="2" s="1"/>
  <c r="AO27" i="2"/>
  <c r="AO28" i="2" s="1"/>
  <c r="AO29" i="2" s="1"/>
  <c r="AO30" i="2" s="1"/>
  <c r="AO31" i="2" s="1"/>
  <c r="AO32" i="2" s="1"/>
  <c r="AE28" i="2"/>
  <c r="AE29" i="2" s="1"/>
  <c r="AM28" i="2"/>
  <c r="AM29" i="2" s="1"/>
  <c r="AM30" i="2" s="1"/>
  <c r="AM31" i="2" s="1"/>
  <c r="AM32" i="2" s="1"/>
  <c r="AE30" i="2"/>
  <c r="AE31" i="2" s="1"/>
  <c r="AR31" i="2"/>
  <c r="AR32" i="2" s="1"/>
  <c r="AD32" i="2"/>
  <c r="AE32" i="2"/>
  <c r="AH32" i="2"/>
  <c r="AL32" i="2"/>
  <c r="AP32" i="2"/>
  <c r="D8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E14" i="2" l="1"/>
  <c r="I14" i="2"/>
  <c r="J14" i="2"/>
  <c r="O14" i="2"/>
  <c r="R14" i="2"/>
  <c r="T14" i="2"/>
  <c r="W14" i="2"/>
  <c r="D89" i="2" l="1"/>
  <c r="D90" i="2"/>
  <c r="D91" i="2"/>
  <c r="Z19" i="2" l="1"/>
  <c r="Z20" i="2" s="1"/>
  <c r="Z21" i="2" s="1"/>
  <c r="Z22" i="2" s="1"/>
  <c r="Z23" i="2" s="1"/>
  <c r="AR19" i="2"/>
  <c r="AR20" i="2" s="1"/>
  <c r="AR21" i="2" s="1"/>
  <c r="AR22" i="2" s="1"/>
  <c r="AR23" i="2" s="1"/>
  <c r="AS19" i="2"/>
  <c r="AS20" i="2" s="1"/>
  <c r="AS21" i="2" s="1"/>
  <c r="AS22" i="2" s="1"/>
  <c r="AS23" i="2" s="1"/>
  <c r="B81" i="2"/>
  <c r="Z14" i="2" l="1"/>
  <c r="Y19" i="2" l="1"/>
  <c r="Y20" i="2" s="1"/>
  <c r="Y21" i="2" s="1"/>
  <c r="Y22" i="2" s="1"/>
  <c r="Y23" i="2" s="1"/>
  <c r="AC19" i="2"/>
  <c r="AC20" i="2" s="1"/>
  <c r="AC21" i="2" s="1"/>
  <c r="AC22" i="2" s="1"/>
  <c r="AC23" i="2" s="1"/>
  <c r="X19" i="2"/>
  <c r="X20" i="2" s="1"/>
  <c r="X21" i="2" s="1"/>
  <c r="X22" i="2" s="1"/>
  <c r="X23" i="2" s="1"/>
  <c r="AB19" i="2"/>
  <c r="AB20" i="2" s="1"/>
  <c r="AB21" i="2" s="1"/>
  <c r="AB22" i="2" s="1"/>
  <c r="AB23" i="2" s="1"/>
  <c r="AC14" i="2" l="1"/>
  <c r="Y14" i="2"/>
  <c r="AB14" i="2"/>
  <c r="X14" i="2"/>
  <c r="AA19" i="2"/>
  <c r="AA20" i="2" s="1"/>
  <c r="AA21" i="2" s="1"/>
  <c r="AA22" i="2" s="1"/>
  <c r="AA23" i="2" s="1"/>
  <c r="AD19" i="2"/>
  <c r="AD20" i="2" s="1"/>
  <c r="AD21" i="2" s="1"/>
  <c r="AD22" i="2" s="1"/>
  <c r="AD23" i="2" s="1"/>
  <c r="AA14" i="2" l="1"/>
  <c r="AD14" i="2"/>
  <c r="AF19" i="2"/>
  <c r="AF20" i="2" s="1"/>
  <c r="AF21" i="2" s="1"/>
  <c r="AF22" i="2" s="1"/>
  <c r="AF23" i="2" s="1"/>
  <c r="AE19" i="2"/>
  <c r="AE20" i="2" s="1"/>
  <c r="AE21" i="2" s="1"/>
  <c r="AE22" i="2" s="1"/>
  <c r="AE23" i="2" s="1"/>
  <c r="AE14" i="2"/>
  <c r="AI19" i="2"/>
  <c r="AG19" i="2"/>
  <c r="AG20" i="2" s="1"/>
  <c r="AG21" i="2" s="1"/>
  <c r="AG22" i="2" s="1"/>
  <c r="AG23" i="2" s="1"/>
  <c r="AH19" i="2"/>
  <c r="AH20" i="2" s="1"/>
  <c r="AH21" i="2" s="1"/>
  <c r="AH22" i="2" s="1"/>
  <c r="AH23" i="2" s="1"/>
  <c r="AF14" i="2" l="1"/>
  <c r="AI20" i="2"/>
  <c r="AI21" i="2" s="1"/>
  <c r="AI22" i="2" s="1"/>
  <c r="AI23" i="2" s="1"/>
  <c r="AH14" i="2"/>
  <c r="AG14" i="2"/>
  <c r="AJ19" i="2"/>
  <c r="AJ20" i="2" s="1"/>
  <c r="AJ21" i="2" s="1"/>
  <c r="AJ22" i="2" s="1"/>
  <c r="AJ23" i="2" s="1"/>
  <c r="AS14" i="2"/>
  <c r="AK19" i="2"/>
  <c r="AK20" i="2" s="1"/>
  <c r="AK21" i="2" s="1"/>
  <c r="AK22" i="2" s="1"/>
  <c r="AK23" i="2" s="1"/>
  <c r="AR14" i="2"/>
  <c r="AL19" i="2"/>
  <c r="AL20" i="2" s="1"/>
  <c r="AL21" i="2" s="1"/>
  <c r="AL22" i="2" s="1"/>
  <c r="AL23" i="2" s="1"/>
  <c r="AI14" i="2" l="1"/>
  <c r="AL14" i="2"/>
  <c r="AK14" i="2"/>
  <c r="AJ14" i="2"/>
  <c r="AN19" i="2"/>
  <c r="AN20" i="2" s="1"/>
  <c r="AN21" i="2" s="1"/>
  <c r="AN22" i="2" s="1"/>
  <c r="AN23" i="2" s="1"/>
  <c r="AM19" i="2"/>
  <c r="AM20" i="2" s="1"/>
  <c r="AM21" i="2" s="1"/>
  <c r="AM22" i="2" s="1"/>
  <c r="AM23" i="2" s="1"/>
  <c r="AO19" i="2"/>
  <c r="AO20" i="2" s="1"/>
  <c r="AO21" i="2" s="1"/>
  <c r="AO22" i="2" s="1"/>
  <c r="AO23" i="2" s="1"/>
  <c r="AO14" i="2" l="1"/>
  <c r="AN14" i="2"/>
  <c r="AM14" i="2"/>
  <c r="AP19" i="2"/>
  <c r="AP20" i="2" s="1"/>
  <c r="AP21" i="2" s="1"/>
  <c r="AP22" i="2" s="1"/>
  <c r="AP23" i="2" s="1"/>
  <c r="AQ19" i="2"/>
  <c r="AQ20" i="2" s="1"/>
  <c r="AQ21" i="2" s="1"/>
  <c r="AQ22" i="2" s="1"/>
  <c r="AQ23" i="2" s="1"/>
  <c r="AQ14" i="2" l="1"/>
  <c r="AP14" i="2"/>
</calcChain>
</file>

<file path=xl/sharedStrings.xml><?xml version="1.0" encoding="utf-8"?>
<sst xmlns="http://schemas.openxmlformats.org/spreadsheetml/2006/main" count="362" uniqueCount="260">
  <si>
    <t xml:space="preserve">3. План учебного процесса </t>
  </si>
  <si>
    <t xml:space="preserve">   Индекс</t>
  </si>
  <si>
    <t>Наименование циклов, дисциплин, профессиональных модулей, МДК, практик</t>
  </si>
  <si>
    <t>Форма промежуточной аттестации</t>
  </si>
  <si>
    <t>Всего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</si>
  <si>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</si>
  <si>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</si>
  <si>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</si>
  <si>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</si>
  <si>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</si>
  <si>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</si>
  <si>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Иностранный язык</t>
  </si>
  <si>
    <t>Физическая культура</t>
  </si>
  <si>
    <t>П.00</t>
  </si>
  <si>
    <t>ОП.00</t>
  </si>
  <si>
    <t>ОП.01</t>
  </si>
  <si>
    <t>ОП.02</t>
  </si>
  <si>
    <t>ОП.03</t>
  </si>
  <si>
    <t>ОП.04</t>
  </si>
  <si>
    <t>ОП.05</t>
  </si>
  <si>
    <t>ОП.06</t>
  </si>
  <si>
    <t>ОП.07</t>
  </si>
  <si>
    <t>ОП.08</t>
  </si>
  <si>
    <t>ПМ.01</t>
  </si>
  <si>
    <t>Учебная практика</t>
  </si>
  <si>
    <t>ПП.01</t>
  </si>
  <si>
    <t>Государственная итоговая аттестация</t>
  </si>
  <si>
    <t>ПМ.03</t>
  </si>
  <si>
    <t>Промежуточная аттестация</t>
  </si>
  <si>
    <t>Безопасность жизнедеятельности</t>
  </si>
  <si>
    <t>Всего:</t>
  </si>
  <si>
    <t>ГИА.00</t>
  </si>
  <si>
    <t>ПМ.02</t>
  </si>
  <si>
    <t>УП.02</t>
  </si>
  <si>
    <t>МДК 01.01</t>
  </si>
  <si>
    <t>МДК 02.01</t>
  </si>
  <si>
    <t>МДК 02.02</t>
  </si>
  <si>
    <t>МДК 03.01</t>
  </si>
  <si>
    <t>Общеобразовательный цикл</t>
  </si>
  <si>
    <t>Обществознание</t>
  </si>
  <si>
    <t>География</t>
  </si>
  <si>
    <t>Информатика</t>
  </si>
  <si>
    <t>ОЦ.00</t>
  </si>
  <si>
    <t xml:space="preserve">Русский язык </t>
  </si>
  <si>
    <t>Литература</t>
  </si>
  <si>
    <t>ОУД.01</t>
  </si>
  <si>
    <t>ОУД.02</t>
  </si>
  <si>
    <t>ОУД.03</t>
  </si>
  <si>
    <t>ОУД.04</t>
  </si>
  <si>
    <t>ОУД.05</t>
  </si>
  <si>
    <t>ОУД.06</t>
  </si>
  <si>
    <t>ОУД.07</t>
  </si>
  <si>
    <t>ОУД.08</t>
  </si>
  <si>
    <t>ОУД.09</t>
  </si>
  <si>
    <t>ОУД.10</t>
  </si>
  <si>
    <t>ОУД.11</t>
  </si>
  <si>
    <t>ОУД.12</t>
  </si>
  <si>
    <t>ОУД.13</t>
  </si>
  <si>
    <t>Объем образовательной нагрузки</t>
  </si>
  <si>
    <t>Учебная нагрузка обучающихся, час.</t>
  </si>
  <si>
    <t>Самостоятельная учебная работа</t>
  </si>
  <si>
    <t>Во взаимодействии с преподавателем</t>
  </si>
  <si>
    <t>Нагрузка на УД и МДК</t>
  </si>
  <si>
    <t>всего учебных занятий</t>
  </si>
  <si>
    <t>теоретическое обучение</t>
  </si>
  <si>
    <t>лабораторные и практические занятия</t>
  </si>
  <si>
    <t>курсовые работы (проекты)</t>
  </si>
  <si>
    <t>Практика учебная и производственная</t>
  </si>
  <si>
    <t>консультации</t>
  </si>
  <si>
    <t>1 курс</t>
  </si>
  <si>
    <t>2 курс</t>
  </si>
  <si>
    <t>3 курс</t>
  </si>
  <si>
    <t>объем образовательной нагрузки</t>
  </si>
  <si>
    <t>17 недель</t>
  </si>
  <si>
    <t>24 недели</t>
  </si>
  <si>
    <t>25 недель</t>
  </si>
  <si>
    <t>Учебная нагрузка на УД и МДК</t>
  </si>
  <si>
    <t>Консультации</t>
  </si>
  <si>
    <t>Самостоятельная работа</t>
  </si>
  <si>
    <t>в т.ч. по УД и МДК</t>
  </si>
  <si>
    <t xml:space="preserve">Распределение учебной нагрузки по курсам и семестрам </t>
  </si>
  <si>
    <t>Иностранный язык в профессиональной деятельности</t>
  </si>
  <si>
    <t>ОП.09</t>
  </si>
  <si>
    <t>ОП.10</t>
  </si>
  <si>
    <t>Основы учебно-исследовательской деятельности</t>
  </si>
  <si>
    <t>Общепрофессиональный цикл</t>
  </si>
  <si>
    <t>Профессиональный цикл</t>
  </si>
  <si>
    <t>ПП.02</t>
  </si>
  <si>
    <t xml:space="preserve">Промежуточная аттестация </t>
  </si>
  <si>
    <t>МДК 01.02</t>
  </si>
  <si>
    <t>УП.03</t>
  </si>
  <si>
    <t>Итого:</t>
  </si>
  <si>
    <t>Курс</t>
  </si>
  <si>
    <t>Обучение по учебным дисциплинам, междисциплинарным курсам</t>
  </si>
  <si>
    <t>Практика учебная</t>
  </si>
  <si>
    <t>Итого</t>
  </si>
  <si>
    <t>1. Календарный график учебного процесса</t>
  </si>
  <si>
    <t>Промежуточная аттестация,государственная итоговая аттестация</t>
  </si>
  <si>
    <t>Математика</t>
  </si>
  <si>
    <t>Форма обучения - очная</t>
  </si>
  <si>
    <t>Срок получения СПО по ООП - 2 года 10 месяцев на базе основного общего образования</t>
  </si>
  <si>
    <t>Обучение по УД</t>
  </si>
  <si>
    <t>Каникулы</t>
  </si>
  <si>
    <t>Обучение по УД, МДК</t>
  </si>
  <si>
    <t>2. Сводные данные по бюджету времени (акад.час.)</t>
  </si>
  <si>
    <t>СГ.00</t>
  </si>
  <si>
    <t>Социально-гуманитарный цикл</t>
  </si>
  <si>
    <t>СГ.01</t>
  </si>
  <si>
    <t>СГ.02</t>
  </si>
  <si>
    <t>СГ.03</t>
  </si>
  <si>
    <t>СГ.04</t>
  </si>
  <si>
    <t>СГ.05</t>
  </si>
  <si>
    <t>Основы финансовой грамотности</t>
  </si>
  <si>
    <t>СГ.06</t>
  </si>
  <si>
    <t>Основы бережливого производства</t>
  </si>
  <si>
    <t>Теория государства и права</t>
  </si>
  <si>
    <t>Конституционное право России</t>
  </si>
  <si>
    <t>Административное право</t>
  </si>
  <si>
    <t>Гражданское право</t>
  </si>
  <si>
    <t>История России</t>
  </si>
  <si>
    <t>Информационные технологии в юридической деятельности</t>
  </si>
  <si>
    <t>Документационное обеспечение управления</t>
  </si>
  <si>
    <t>Обязательная часть</t>
  </si>
  <si>
    <t>Вариативная часть</t>
  </si>
  <si>
    <t>Физика</t>
  </si>
  <si>
    <t>Химия</t>
  </si>
  <si>
    <t>Биология</t>
  </si>
  <si>
    <t xml:space="preserve">История </t>
  </si>
  <si>
    <t>Индивидуальный проект</t>
  </si>
  <si>
    <t>Часть, формируемая участниками образовательных отношений</t>
  </si>
  <si>
    <t>Гражданский процесс</t>
  </si>
  <si>
    <t>Уголовное право</t>
  </si>
  <si>
    <t>Профессиональная речь юриста</t>
  </si>
  <si>
    <t>Семейное право</t>
  </si>
  <si>
    <t>Правоприменительная деятельность</t>
  </si>
  <si>
    <t>Производственная практика</t>
  </si>
  <si>
    <t>УП.01</t>
  </si>
  <si>
    <t xml:space="preserve">ПА.01 </t>
  </si>
  <si>
    <t>Правоохранительная деятельность</t>
  </si>
  <si>
    <t>ПА.02</t>
  </si>
  <si>
    <t>Правовое обеспечение деятельности организаций и оказание юридической помощи физическим лицам и их объединениям</t>
  </si>
  <si>
    <t>ПА.03</t>
  </si>
  <si>
    <t xml:space="preserve">УЧЕБНЫЙ ПЛАН                                                                                                                                                                          основной образовательной программы среднего профессионального образования (программы подготовки специалистов среднего звена)       по специальности  40.02.04 Юриспруденция                                                                                 </t>
  </si>
  <si>
    <t xml:space="preserve">Квалификация выпускника -юрист                                                            </t>
  </si>
  <si>
    <t xml:space="preserve">Практика производственная </t>
  </si>
  <si>
    <t>29.12.2025-11.01.2026</t>
  </si>
  <si>
    <t>Родной язык</t>
  </si>
  <si>
    <t>Административный процесс</t>
  </si>
  <si>
    <t>Трудовое право</t>
  </si>
  <si>
    <t>Судоустройство и правоохранительные органы</t>
  </si>
  <si>
    <t xml:space="preserve">Уголовный процесс </t>
  </si>
  <si>
    <t>МДК 02.03</t>
  </si>
  <si>
    <t>МДК 03.02</t>
  </si>
  <si>
    <t>Корпоративное право</t>
  </si>
  <si>
    <t>Договоры в предпринимательской деятельности</t>
  </si>
  <si>
    <t>МДК 01.03</t>
  </si>
  <si>
    <t>Этика и психология юридической деятельности</t>
  </si>
  <si>
    <t xml:space="preserve">Организационно-техническое обеспечение работы судов </t>
  </si>
  <si>
    <t>Судебное делопроизводство</t>
  </si>
  <si>
    <t>Обеспечение рассмотрения судебных дел</t>
  </si>
  <si>
    <t>Основы организационно-технического обеспечения деятельности судов</t>
  </si>
  <si>
    <t>МДК 03.03</t>
  </si>
  <si>
    <t>МДК 03.04</t>
  </si>
  <si>
    <t>Архивное дело в суде</t>
  </si>
  <si>
    <t xml:space="preserve">ПП.03 </t>
  </si>
  <si>
    <t>ПМ.04</t>
  </si>
  <si>
    <t>МДК 04.01</t>
  </si>
  <si>
    <t>МДК 04.02</t>
  </si>
  <si>
    <t>УП.04</t>
  </si>
  <si>
    <t>ПП.04</t>
  </si>
  <si>
    <t>ПА.04</t>
  </si>
  <si>
    <t>Промежуточная аттестация (Математика, Обществознание)</t>
  </si>
  <si>
    <t>Промежуточная аттестация (Русский язык)</t>
  </si>
  <si>
    <t>Промежуточная аттестация (Математика, Литература, Информатика)</t>
  </si>
  <si>
    <t>Промежуточная аттестация (Теория государства и права, Административное право, Гражданское право)</t>
  </si>
  <si>
    <t xml:space="preserve"> Обучение по УД, МДК одновременно с учебной практикой УП.01</t>
  </si>
  <si>
    <t>Промежуточная аттестация (МДК 01.01 Административный процесс, МДК 01.02 Трудовое право, МДК 01.03 Гражданский процесс)</t>
  </si>
  <si>
    <t>Производственная практика ПП.01</t>
  </si>
  <si>
    <t>Промежуточная аттестация (ПМ.01 Правоприменительная деятельность, МДК 02.01 Судоустройство и правоохранительные органы)</t>
  </si>
  <si>
    <t>29.06.2026-31.08.2026</t>
  </si>
  <si>
    <t>Обучение по УД, МДК одновременно с учебной практикой</t>
  </si>
  <si>
    <t>Производственная практика ПП.02</t>
  </si>
  <si>
    <t>28.12.2026-10.01.2027</t>
  </si>
  <si>
    <t>Производственная практика ПП.03</t>
  </si>
  <si>
    <t>Промежуточная аттестация ( (ПМ.03 Организационно-техническое обеспечение работы судов, МДК 04.01 Корпоративное право)</t>
  </si>
  <si>
    <t>Производственная практика ПП.04</t>
  </si>
  <si>
    <t>Промежуточная аттестация (ПМ.04 Правовое обеспечение деятельности организация и оказание юридической помощи физическим лицам и их объединениям)</t>
  </si>
  <si>
    <t>ОП.14</t>
  </si>
  <si>
    <t>ОП.15</t>
  </si>
  <si>
    <t>Экология</t>
  </si>
  <si>
    <t>Основы безопасности и защиты Родины</t>
  </si>
  <si>
    <t>5Э/10ДЗ</t>
  </si>
  <si>
    <t>5Э/8ДЗ</t>
  </si>
  <si>
    <t>Э (2)</t>
  </si>
  <si>
    <t>ДЗ (2)</t>
  </si>
  <si>
    <t>Э (1,2)</t>
  </si>
  <si>
    <t>Э (1)</t>
  </si>
  <si>
    <t>ДЗ (1)</t>
  </si>
  <si>
    <t>2ДЗ</t>
  </si>
  <si>
    <t>2ДЗ/4З</t>
  </si>
  <si>
    <t>ДЗ (3)</t>
  </si>
  <si>
    <t>З (4,6)</t>
  </si>
  <si>
    <t>ДЗ (4)</t>
  </si>
  <si>
    <t>З (4)</t>
  </si>
  <si>
    <t>З (5)</t>
  </si>
  <si>
    <t>3Э/4ДЗ/1З</t>
  </si>
  <si>
    <t>3Э/3ДЗ</t>
  </si>
  <si>
    <t>Э(3)</t>
  </si>
  <si>
    <t>Э (3)</t>
  </si>
  <si>
    <t>ДЗ (6)</t>
  </si>
  <si>
    <t>1ДЗ/1З</t>
  </si>
  <si>
    <t>КР (4)</t>
  </si>
  <si>
    <t>З (3)</t>
  </si>
  <si>
    <t>12Э/11ДЗ</t>
  </si>
  <si>
    <t>4Э/2ДЗ</t>
  </si>
  <si>
    <t>Э (4)</t>
  </si>
  <si>
    <t>Э (5)</t>
  </si>
  <si>
    <t>ДЗ (5)</t>
  </si>
  <si>
    <t>2Э/4ДЗ</t>
  </si>
  <si>
    <t>Э (6)</t>
  </si>
  <si>
    <t>2Э/3ДЗ</t>
  </si>
  <si>
    <t>20Э/27ДЗ/5З</t>
  </si>
  <si>
    <t>10(вкл.ФК)</t>
  </si>
  <si>
    <t>7 (вкл.ФК)</t>
  </si>
  <si>
    <t>9 (вкл.ФК)</t>
  </si>
  <si>
    <t>Заместитель директора по учебно-производственной работе                                                                                                                                                                              И.В.Симпелева</t>
  </si>
  <si>
    <t>Приложение 1                                       к ООП СПО по специальности 40.02.04 Юриспруденция</t>
  </si>
  <si>
    <t>Начало подготовки - 01.09.2025 г.</t>
  </si>
  <si>
    <t>1 курс 2025-2026 учебный год</t>
  </si>
  <si>
    <t>01.09.2025-23.12.2025</t>
  </si>
  <si>
    <t>24.12.2025-27.12.2025</t>
  </si>
  <si>
    <t>12.01.2026-23.04.2026</t>
  </si>
  <si>
    <t>24.04.2026-25.04.2026</t>
  </si>
  <si>
    <t>27.04.2026-21.06.2026</t>
  </si>
  <si>
    <t>22.06.2026-28.06.2026</t>
  </si>
  <si>
    <t>2 курс 2026-2027 учебный год</t>
  </si>
  <si>
    <t>01.09.2026-20.12.2026</t>
  </si>
  <si>
    <t>21.12.2026-27.12.2026</t>
  </si>
  <si>
    <t>11.01.2027-06.06.2027</t>
  </si>
  <si>
    <t>07.06.2027-13.06.2027</t>
  </si>
  <si>
    <t>14.06.2027-20.06.2027</t>
  </si>
  <si>
    <t>21.06.2027-22.06.2027</t>
  </si>
  <si>
    <t>23.06.2027-27.06.2027</t>
  </si>
  <si>
    <t>28.06.2027-31.08.2027</t>
  </si>
  <si>
    <t>3 курс 2027-2028 учебный год</t>
  </si>
  <si>
    <t>01.09.2027-30.11.2027</t>
  </si>
  <si>
    <t>Промежуточная аттестация (МДК 02.02 Уголовный процесс, МДК 02.03 Уголовное право)</t>
  </si>
  <si>
    <t>01.12.2027-05.12.2027</t>
  </si>
  <si>
    <t>06.12.2027-19.12.2027</t>
  </si>
  <si>
    <t>20.12.2027-21.12.2027</t>
  </si>
  <si>
    <t>Промежуточная аттестация (ПМ.02 Правоохранительная деятельность, Комплексный экзамен по по МДК 03.01 Судебное делопроизводство, МДК 03.02 Обеспечение рассмотрения судебных дел)</t>
  </si>
  <si>
    <t>22.12.2027-26.12.2027</t>
  </si>
  <si>
    <t>27.12.2027-09.01.2028</t>
  </si>
  <si>
    <t>10.01.2028-02.04.2028</t>
  </si>
  <si>
    <t>03.04.2028-16.04.2028</t>
  </si>
  <si>
    <t>17.04.2028-20.04.2028</t>
  </si>
  <si>
    <t>21.04.2028-11.05.2028</t>
  </si>
  <si>
    <t>12.05.2028-14.05.2028</t>
  </si>
  <si>
    <t>15.05.2028-25.06.2028</t>
  </si>
  <si>
    <t>Окончание подготовки - 25.06.2028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</si>
</sst>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7">
    <xf numFmtId="0" fontId="0" fillId="0" borderId="0" xfId="0"/>
    <xf numFmtId="0" fontId="0" fillId="0" borderId="0" xfId="0"/>
    <xf numFmtId="0" fontId="0" fillId="5" borderId="0" xfId="0" applyFill="1"/>
    <xf numFmtId="0" fontId="1" fillId="2" borderId="0" xfId="0" applyFont="1" applyFill="1"/>
    <xf numFmtId="0" fontId="1" fillId="0" borderId="0" xfId="0" applyFont="1"/>
    <xf numFmtId="0" fontId="0" fillId="2" borderId="0" xfId="0" applyFont="1" applyFill="1"/>
    <xf numFmtId="0" fontId="2" fillId="4" borderId="0" xfId="0" applyFont="1" applyFill="1"/>
    <xf numFmtId="0" fontId="3" fillId="4" borderId="0" xfId="0" applyFont="1" applyFill="1"/>
    <xf numFmtId="0" fontId="0" fillId="0" borderId="0" xfId="0" applyProtection="1">
      <protection locked="0"/>
    </xf>
    <xf numFmtId="0" fontId="0" fillId="0" borderId="0" xfId="0" applyFont="1"/>
    <xf numFmtId="0" fontId="2" fillId="0" borderId="0" xfId="0" applyFont="1"/>
    <xf numFmtId="0" fontId="2" fillId="3" borderId="0" xfId="0" applyFont="1" applyFill="1"/>
    <xf numFmtId="0" fontId="5" fillId="0" borderId="1" xfId="0" applyFont="1" applyBorder="1" applyAlignment="1">
      <alignment horizontal="left" wrapText="1"/>
    </xf>
    <xf numFmtId="0" fontId="0" fillId="0" borderId="1" xfId="0" applyBorder="1"/>
    <xf numFmtId="0" fontId="0" fillId="0" borderId="7" xfId="0" applyBorder="1"/>
    <xf numFmtId="0" fontId="0" fillId="0" borderId="2" xfId="0" applyBorder="1"/>
    <xf numFmtId="0" fontId="6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1" xfId="0" applyFont="1" applyBorder="1"/>
    <xf numFmtId="0" fontId="6" fillId="0" borderId="5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wrapText="1"/>
    </xf>
    <xf numFmtId="0" fontId="10" fillId="2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11" fillId="2" borderId="1" xfId="0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 wrapText="1"/>
    </xf>
    <xf numFmtId="0" fontId="13" fillId="2" borderId="1" xfId="0" applyFont="1" applyFill="1" applyBorder="1"/>
    <xf numFmtId="0" fontId="8" fillId="2" borderId="2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7" fillId="0" borderId="2" xfId="0" applyFont="1" applyBorder="1"/>
    <xf numFmtId="0" fontId="0" fillId="0" borderId="0" xfId="0" applyBorder="1"/>
    <xf numFmtId="0" fontId="8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 wrapText="1"/>
    </xf>
    <xf numFmtId="0" fontId="9" fillId="2" borderId="1" xfId="0" applyFont="1" applyFill="1" applyBorder="1"/>
    <xf numFmtId="0" fontId="9" fillId="2" borderId="7" xfId="0" applyFont="1" applyFill="1" applyBorder="1"/>
    <xf numFmtId="0" fontId="9" fillId="2" borderId="2" xfId="0" applyFont="1" applyFill="1" applyBorder="1"/>
    <xf numFmtId="0" fontId="12" fillId="2" borderId="1" xfId="0" applyFont="1" applyFill="1" applyBorder="1" applyAlignment="1">
      <alignment wrapText="1"/>
    </xf>
    <xf numFmtId="0" fontId="12" fillId="2" borderId="7" xfId="0" applyFont="1" applyFill="1" applyBorder="1" applyAlignment="1">
      <alignment wrapText="1"/>
    </xf>
    <xf numFmtId="0" fontId="14" fillId="2" borderId="1" xfId="0" applyFont="1" applyFill="1" applyBorder="1"/>
    <xf numFmtId="0" fontId="14" fillId="2" borderId="7" xfId="0" applyFont="1" applyFill="1" applyBorder="1"/>
    <xf numFmtId="0" fontId="14" fillId="2" borderId="2" xfId="0" applyFont="1" applyFill="1" applyBorder="1"/>
    <xf numFmtId="0" fontId="10" fillId="2" borderId="1" xfId="0" applyFont="1" applyFill="1" applyBorder="1" applyAlignment="1">
      <alignment wrapText="1"/>
    </xf>
    <xf numFmtId="0" fontId="10" fillId="2" borderId="7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/>
    <xf numFmtId="0" fontId="10" fillId="2" borderId="7" xfId="0" applyFont="1" applyFill="1" applyBorder="1"/>
    <xf numFmtId="0" fontId="10" fillId="2" borderId="2" xfId="0" applyFont="1" applyFill="1" applyBorder="1"/>
    <xf numFmtId="0" fontId="13" fillId="2" borderId="7" xfId="0" applyFont="1" applyFill="1" applyBorder="1"/>
    <xf numFmtId="0" fontId="13" fillId="2" borderId="2" xfId="0" applyFont="1" applyFill="1" applyBorder="1"/>
    <xf numFmtId="0" fontId="13" fillId="0" borderId="1" xfId="0" applyFont="1" applyBorder="1"/>
    <xf numFmtId="0" fontId="9" fillId="0" borderId="7" xfId="0" applyFont="1" applyBorder="1"/>
    <xf numFmtId="0" fontId="9" fillId="0" borderId="1" xfId="0" applyFont="1" applyBorder="1"/>
    <xf numFmtId="0" fontId="8" fillId="0" borderId="7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9" fillId="0" borderId="2" xfId="0" applyFont="1" applyBorder="1"/>
    <xf numFmtId="0" fontId="16" fillId="2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17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vertical="top" wrapText="1"/>
    </xf>
    <xf numFmtId="0" fontId="19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 wrapText="1"/>
    </xf>
    <xf numFmtId="0" fontId="17" fillId="0" borderId="1" xfId="0" applyFont="1" applyBorder="1" applyAlignment="1">
      <alignment wrapText="1"/>
    </xf>
    <xf numFmtId="0" fontId="18" fillId="0" borderId="1" xfId="0" applyFont="1" applyBorder="1" applyAlignment="1">
      <alignment horizontal="left" vertical="top" wrapText="1"/>
    </xf>
    <xf numFmtId="0" fontId="18" fillId="2" borderId="1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vertical="top" wrapText="1"/>
    </xf>
    <xf numFmtId="0" fontId="20" fillId="2" borderId="1" xfId="0" applyFont="1" applyFill="1" applyBorder="1" applyAlignment="1">
      <alignment horizontal="center" wrapText="1"/>
    </xf>
    <xf numFmtId="0" fontId="21" fillId="0" borderId="1" xfId="0" applyFont="1" applyBorder="1"/>
    <xf numFmtId="0" fontId="21" fillId="0" borderId="7" xfId="0" applyFont="1" applyBorder="1"/>
    <xf numFmtId="0" fontId="21" fillId="0" borderId="2" xfId="0" applyFont="1" applyBorder="1"/>
    <xf numFmtId="0" fontId="23" fillId="2" borderId="1" xfId="0" applyFont="1" applyFill="1" applyBorder="1" applyAlignment="1">
      <alignment horizontal="center" wrapText="1"/>
    </xf>
    <xf numFmtId="0" fontId="19" fillId="0" borderId="7" xfId="0" applyFont="1" applyBorder="1"/>
    <xf numFmtId="0" fontId="19" fillId="0" borderId="1" xfId="0" applyFont="1" applyBorder="1"/>
    <xf numFmtId="0" fontId="17" fillId="0" borderId="2" xfId="0" quotePrefix="1" applyFont="1" applyBorder="1" applyAlignment="1">
      <alignment horizontal="center" vertical="center" wrapText="1"/>
    </xf>
    <xf numFmtId="0" fontId="17" fillId="0" borderId="7" xfId="0" applyFont="1" applyBorder="1" applyAlignment="1">
      <alignment wrapText="1"/>
    </xf>
    <xf numFmtId="0" fontId="23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17" fillId="2" borderId="1" xfId="0" applyFont="1" applyFill="1" applyBorder="1" applyAlignment="1">
      <alignment wrapText="1"/>
    </xf>
    <xf numFmtId="0" fontId="23" fillId="2" borderId="1" xfId="0" applyFont="1" applyFill="1" applyBorder="1" applyAlignment="1">
      <alignment wrapText="1"/>
    </xf>
    <xf numFmtId="0" fontId="17" fillId="0" borderId="1" xfId="0" applyFont="1" applyFill="1" applyBorder="1" applyAlignment="1">
      <alignment wrapText="1"/>
    </xf>
    <xf numFmtId="0" fontId="25" fillId="0" borderId="1" xfId="0" applyFont="1" applyBorder="1"/>
    <xf numFmtId="0" fontId="19" fillId="0" borderId="1" xfId="0" applyFont="1" applyFill="1" applyBorder="1"/>
    <xf numFmtId="0" fontId="24" fillId="0" borderId="1" xfId="0" applyFont="1" applyFill="1" applyBorder="1"/>
    <xf numFmtId="0" fontId="18" fillId="2" borderId="2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wrapText="1"/>
    </xf>
    <xf numFmtId="0" fontId="17" fillId="2" borderId="1" xfId="0" applyFont="1" applyFill="1" applyBorder="1" applyAlignment="1">
      <alignment horizontal="center" wrapText="1"/>
    </xf>
    <xf numFmtId="0" fontId="19" fillId="2" borderId="1" xfId="0" applyFont="1" applyFill="1" applyBorder="1"/>
    <xf numFmtId="0" fontId="19" fillId="2" borderId="7" xfId="0" applyFont="1" applyFill="1" applyBorder="1"/>
    <xf numFmtId="0" fontId="19" fillId="2" borderId="2" xfId="0" applyFont="1" applyFill="1" applyBorder="1"/>
    <xf numFmtId="0" fontId="18" fillId="0" borderId="2" xfId="0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wrapText="1"/>
    </xf>
    <xf numFmtId="0" fontId="19" fillId="0" borderId="2" xfId="0" applyFont="1" applyBorder="1"/>
    <xf numFmtId="0" fontId="18" fillId="0" borderId="2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wrapText="1"/>
    </xf>
    <xf numFmtId="0" fontId="17" fillId="0" borderId="8" xfId="0" applyFont="1" applyBorder="1" applyAlignment="1">
      <alignment horizontal="center" wrapText="1"/>
    </xf>
    <xf numFmtId="0" fontId="19" fillId="0" borderId="2" xfId="0" quotePrefix="1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8" fillId="2" borderId="2" xfId="0" quotePrefix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wrapText="1"/>
    </xf>
    <xf numFmtId="0" fontId="17" fillId="2" borderId="2" xfId="0" quotePrefix="1" applyFont="1" applyFill="1" applyBorder="1" applyAlignment="1">
      <alignment horizontal="center"/>
    </xf>
    <xf numFmtId="0" fontId="17" fillId="2" borderId="1" xfId="0" applyFont="1" applyFill="1" applyBorder="1" applyAlignment="1"/>
    <xf numFmtId="0" fontId="17" fillId="2" borderId="1" xfId="0" quotePrefix="1" applyFont="1" applyFill="1" applyBorder="1" applyAlignment="1"/>
    <xf numFmtId="0" fontId="17" fillId="2" borderId="2" xfId="0" applyFont="1" applyFill="1" applyBorder="1" applyAlignment="1">
      <alignment horizontal="center"/>
    </xf>
    <xf numFmtId="0" fontId="18" fillId="2" borderId="1" xfId="0" applyFont="1" applyFill="1" applyBorder="1" applyAlignment="1">
      <alignment wrapText="1"/>
    </xf>
    <xf numFmtId="0" fontId="18" fillId="2" borderId="7" xfId="0" applyFont="1" applyFill="1" applyBorder="1" applyAlignment="1">
      <alignment wrapText="1"/>
    </xf>
    <xf numFmtId="0" fontId="18" fillId="2" borderId="1" xfId="0" applyFont="1" applyFill="1" applyBorder="1" applyAlignment="1">
      <alignment horizontal="center" wrapText="1"/>
    </xf>
    <xf numFmtId="0" fontId="18" fillId="2" borderId="1" xfId="0" applyFont="1" applyFill="1" applyBorder="1"/>
    <xf numFmtId="0" fontId="18" fillId="2" borderId="7" xfId="0" applyFont="1" applyFill="1" applyBorder="1"/>
    <xf numFmtId="0" fontId="18" fillId="2" borderId="2" xfId="0" applyFont="1" applyFill="1" applyBorder="1"/>
    <xf numFmtId="0" fontId="18" fillId="0" borderId="1" xfId="0" applyFont="1" applyBorder="1" applyAlignment="1">
      <alignment wrapText="1"/>
    </xf>
    <xf numFmtId="0" fontId="18" fillId="0" borderId="7" xfId="0" applyFont="1" applyBorder="1" applyAlignment="1">
      <alignment wrapText="1"/>
    </xf>
    <xf numFmtId="0" fontId="18" fillId="0" borderId="1" xfId="0" applyFont="1" applyBorder="1" applyAlignment="1">
      <alignment horizontal="center" wrapText="1"/>
    </xf>
    <xf numFmtId="0" fontId="18" fillId="0" borderId="1" xfId="0" applyFont="1" applyBorder="1"/>
    <xf numFmtId="0" fontId="18" fillId="0" borderId="7" xfId="0" applyFont="1" applyBorder="1"/>
    <xf numFmtId="0" fontId="18" fillId="0" borderId="2" xfId="0" applyFont="1" applyBorder="1"/>
    <xf numFmtId="0" fontId="12" fillId="0" borderId="7" xfId="0" applyFont="1" applyBorder="1" applyAlignment="1">
      <alignment wrapText="1"/>
    </xf>
    <xf numFmtId="0" fontId="13" fillId="0" borderId="7" xfId="0" applyFont="1" applyBorder="1"/>
    <xf numFmtId="0" fontId="13" fillId="0" borderId="2" xfId="0" applyFont="1" applyBorder="1"/>
    <xf numFmtId="0" fontId="19" fillId="0" borderId="20" xfId="0" applyFont="1" applyBorder="1" applyAlignment="1">
      <alignment vertical="center" wrapText="1"/>
    </xf>
    <xf numFmtId="0" fontId="19" fillId="0" borderId="19" xfId="0" applyFont="1" applyBorder="1" applyAlignment="1">
      <alignment vertical="center" wrapText="1"/>
    </xf>
    <xf numFmtId="0" fontId="19" fillId="0" borderId="0" xfId="0" applyFont="1" applyAlignment="1">
      <alignment horizontal="left" vertical="center" indent="5"/>
    </xf>
    <xf numFmtId="0" fontId="0" fillId="0" borderId="0" xfId="0" applyAlignment="1">
      <alignment horizontal="center"/>
    </xf>
    <xf numFmtId="0" fontId="0" fillId="5" borderId="0" xfId="0" applyFill="1" applyBorder="1"/>
    <xf numFmtId="0" fontId="0" fillId="2" borderId="0" xfId="0" applyFill="1" applyBorder="1"/>
    <xf numFmtId="0" fontId="11" fillId="2" borderId="1" xfId="0" applyFont="1" applyFill="1" applyBorder="1" applyAlignment="1">
      <alignment wrapText="1"/>
    </xf>
    <xf numFmtId="0" fontId="0" fillId="0" borderId="0" xfId="0" applyBorder="1" applyAlignment="1">
      <alignment horizontal="center"/>
    </xf>
    <xf numFmtId="0" fontId="11" fillId="2" borderId="7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27" fillId="0" borderId="41" xfId="0" applyFont="1" applyBorder="1" applyAlignment="1">
      <alignment vertical="center" wrapText="1"/>
    </xf>
    <xf numFmtId="0" fontId="27" fillId="0" borderId="40" xfId="0" applyFont="1" applyBorder="1" applyAlignment="1">
      <alignment vertical="center" wrapText="1"/>
    </xf>
    <xf numFmtId="0" fontId="28" fillId="2" borderId="1" xfId="0" applyFont="1" applyFill="1" applyBorder="1" applyAlignment="1">
      <alignment vertical="top" wrapText="1"/>
    </xf>
    <xf numFmtId="0" fontId="28" fillId="0" borderId="1" xfId="0" applyFont="1" applyBorder="1" applyAlignment="1">
      <alignment vertical="top" wrapText="1"/>
    </xf>
    <xf numFmtId="0" fontId="6" fillId="2" borderId="1" xfId="0" applyNumberFormat="1" applyFont="1" applyFill="1" applyBorder="1" applyAlignment="1">
      <alignment wrapText="1"/>
    </xf>
    <xf numFmtId="0" fontId="27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6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28" fillId="0" borderId="1" xfId="0" applyFont="1" applyFill="1" applyBorder="1" applyAlignment="1">
      <alignment vertical="top" wrapText="1"/>
    </xf>
    <xf numFmtId="0" fontId="21" fillId="0" borderId="20" xfId="0" applyFont="1" applyBorder="1" applyAlignment="1">
      <alignment vertical="center" wrapText="1"/>
    </xf>
    <xf numFmtId="0" fontId="19" fillId="0" borderId="1" xfId="0" applyFont="1" applyBorder="1" applyAlignment="1">
      <alignment horizontal="left" vertical="center"/>
    </xf>
    <xf numFmtId="0" fontId="27" fillId="0" borderId="2" xfId="0" quotePrefix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1" fillId="0" borderId="42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25" fillId="0" borderId="1" xfId="0" applyFont="1" applyBorder="1" applyAlignment="1">
      <alignment wrapText="1"/>
    </xf>
    <xf numFmtId="0" fontId="19" fillId="0" borderId="24" xfId="0" applyFont="1" applyBorder="1" applyAlignment="1">
      <alignment vertical="center" wrapText="1"/>
    </xf>
    <xf numFmtId="0" fontId="19" fillId="0" borderId="43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19" fillId="0" borderId="13" xfId="0" applyFont="1" applyFill="1" applyBorder="1"/>
    <xf numFmtId="0" fontId="28" fillId="2" borderId="2" xfId="0" quotePrefix="1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3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28" fillId="0" borderId="2" xfId="0" quotePrefix="1" applyFont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top" textRotation="90" wrapText="1" readingOrder="1"/>
    </xf>
    <xf numFmtId="0" fontId="17" fillId="0" borderId="12" xfId="0" applyFont="1" applyBorder="1" applyAlignment="1">
      <alignment horizontal="center" vertical="top" textRotation="90" wrapText="1" readingOrder="1"/>
    </xf>
    <xf numFmtId="0" fontId="17" fillId="0" borderId="25" xfId="0" applyFont="1" applyBorder="1" applyAlignment="1">
      <alignment horizontal="center" vertical="top" textRotation="90" wrapText="1" readingOrder="1"/>
    </xf>
    <xf numFmtId="0" fontId="19" fillId="0" borderId="29" xfId="0" applyFont="1" applyBorder="1" applyAlignment="1">
      <alignment horizontal="center" vertical="center" textRotation="90" wrapText="1" readingOrder="1"/>
    </xf>
    <xf numFmtId="0" fontId="19" fillId="0" borderId="12" xfId="0" applyFont="1" applyBorder="1" applyAlignment="1">
      <alignment horizontal="center" vertical="center" textRotation="90" wrapText="1" readingOrder="1"/>
    </xf>
    <xf numFmtId="0" fontId="19" fillId="0" borderId="25" xfId="0" applyFont="1" applyBorder="1" applyAlignment="1">
      <alignment horizontal="center" vertical="center" textRotation="90" wrapText="1" readingOrder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textRotation="90" wrapText="1" readingOrder="1"/>
    </xf>
    <xf numFmtId="0" fontId="19" fillId="0" borderId="27" xfId="0" applyFont="1" applyBorder="1" applyAlignment="1">
      <alignment horizontal="center" vertical="center" textRotation="90" wrapText="1" readingOrder="1"/>
    </xf>
    <xf numFmtId="0" fontId="19" fillId="0" borderId="28" xfId="0" applyFont="1" applyBorder="1" applyAlignment="1">
      <alignment horizontal="center" vertical="center" textRotation="90" wrapText="1" readingOrder="1"/>
    </xf>
    <xf numFmtId="0" fontId="17" fillId="0" borderId="37" xfId="0" applyFont="1" applyBorder="1" applyAlignment="1">
      <alignment horizontal="center" vertical="top" textRotation="90" wrapText="1" readingOrder="1"/>
    </xf>
    <xf numFmtId="0" fontId="17" fillId="0" borderId="34" xfId="0" applyFont="1" applyBorder="1" applyAlignment="1">
      <alignment horizontal="center" vertical="top" textRotation="90" wrapText="1" readingOrder="1"/>
    </xf>
    <xf numFmtId="0" fontId="17" fillId="0" borderId="38" xfId="0" applyFont="1" applyBorder="1" applyAlignment="1">
      <alignment horizontal="center" vertical="top" textRotation="90" wrapText="1" readingOrder="1"/>
    </xf>
    <xf numFmtId="0" fontId="17" fillId="0" borderId="30" xfId="0" applyFont="1" applyBorder="1" applyAlignment="1">
      <alignment horizontal="center" vertical="top" wrapText="1" readingOrder="1"/>
    </xf>
    <xf numFmtId="0" fontId="17" fillId="0" borderId="31" xfId="0" applyFont="1" applyBorder="1" applyAlignment="1">
      <alignment horizontal="center" vertical="top" wrapText="1" readingOrder="1"/>
    </xf>
    <xf numFmtId="0" fontId="17" fillId="0" borderId="32" xfId="0" applyFont="1" applyBorder="1" applyAlignment="1">
      <alignment horizontal="center" vertical="top" wrapText="1" readingOrder="1"/>
    </xf>
    <xf numFmtId="0" fontId="17" fillId="0" borderId="11" xfId="0" applyFont="1" applyBorder="1" applyAlignment="1">
      <alignment horizontal="center" vertical="top" textRotation="90" wrapText="1" readingOrder="1"/>
    </xf>
    <xf numFmtId="0" fontId="17" fillId="2" borderId="11" xfId="0" applyFont="1" applyFill="1" applyBorder="1" applyAlignment="1">
      <alignment horizontal="center" textRotation="90" wrapText="1" readingOrder="1"/>
    </xf>
    <xf numFmtId="0" fontId="17" fillId="2" borderId="12" xfId="0" applyFont="1" applyFill="1" applyBorder="1" applyAlignment="1">
      <alignment horizontal="center" textRotation="90" wrapText="1" readingOrder="1"/>
    </xf>
    <xf numFmtId="0" fontId="17" fillId="2" borderId="8" xfId="0" applyFont="1" applyFill="1" applyBorder="1" applyAlignment="1">
      <alignment horizontal="center" textRotation="90" wrapText="1" readingOrder="1"/>
    </xf>
    <xf numFmtId="0" fontId="19" fillId="0" borderId="36" xfId="0" applyFont="1" applyBorder="1" applyAlignment="1">
      <alignment horizontal="center" vertical="center" wrapText="1" readingOrder="1"/>
    </xf>
    <xf numFmtId="0" fontId="19" fillId="0" borderId="15" xfId="0" applyFont="1" applyBorder="1" applyAlignment="1">
      <alignment horizontal="center" vertical="center" wrapText="1" readingOrder="1"/>
    </xf>
    <xf numFmtId="0" fontId="19" fillId="0" borderId="2" xfId="0" applyFont="1" applyBorder="1" applyAlignment="1">
      <alignment horizontal="center" readingOrder="1"/>
    </xf>
    <xf numFmtId="0" fontId="19" fillId="0" borderId="15" xfId="0" applyFont="1" applyBorder="1" applyAlignment="1">
      <alignment horizontal="center" readingOrder="1"/>
    </xf>
    <xf numFmtId="0" fontId="19" fillId="0" borderId="7" xfId="0" applyFont="1" applyBorder="1" applyAlignment="1">
      <alignment horizontal="center" readingOrder="1"/>
    </xf>
    <xf numFmtId="0" fontId="19" fillId="0" borderId="11" xfId="0" applyFont="1" applyBorder="1" applyAlignment="1">
      <alignment horizontal="center" textRotation="90" readingOrder="1"/>
    </xf>
    <xf numFmtId="0" fontId="19" fillId="0" borderId="12" xfId="0" applyFont="1" applyBorder="1" applyAlignment="1">
      <alignment horizontal="center" textRotation="90" readingOrder="1"/>
    </xf>
    <xf numFmtId="0" fontId="19" fillId="0" borderId="8" xfId="0" applyFont="1" applyBorder="1" applyAlignment="1">
      <alignment horizontal="center" textRotation="90" readingOrder="1"/>
    </xf>
    <xf numFmtId="0" fontId="17" fillId="0" borderId="11" xfId="0" applyFont="1" applyBorder="1" applyAlignment="1">
      <alignment horizontal="center" vertical="center" textRotation="90" wrapText="1"/>
    </xf>
    <xf numFmtId="0" fontId="17" fillId="0" borderId="12" xfId="0" applyFont="1" applyBorder="1" applyAlignment="1">
      <alignment horizontal="center" vertical="center" textRotation="90" wrapText="1"/>
    </xf>
    <xf numFmtId="0" fontId="17" fillId="0" borderId="8" xfId="0" applyFont="1" applyBorder="1" applyAlignment="1">
      <alignment horizontal="center" vertical="center" textRotation="90" wrapText="1"/>
    </xf>
    <xf numFmtId="0" fontId="19" fillId="0" borderId="7" xfId="0" applyFont="1" applyBorder="1" applyAlignment="1">
      <alignment horizontal="center" vertical="center" wrapText="1" readingOrder="1"/>
    </xf>
    <xf numFmtId="0" fontId="19" fillId="0" borderId="2" xfId="0" applyFont="1" applyBorder="1" applyAlignment="1">
      <alignment horizontal="center" vertical="center" wrapText="1" readingOrder="1"/>
    </xf>
    <xf numFmtId="0" fontId="17" fillId="0" borderId="39" xfId="0" applyFont="1" applyBorder="1" applyAlignment="1">
      <alignment horizontal="center" vertical="top" textRotation="90" wrapText="1" readingOrder="1"/>
    </xf>
    <xf numFmtId="0" fontId="17" fillId="0" borderId="27" xfId="0" applyFont="1" applyBorder="1" applyAlignment="1">
      <alignment horizontal="center" vertical="top" textRotation="90" wrapText="1" readingOrder="1"/>
    </xf>
    <xf numFmtId="0" fontId="17" fillId="0" borderId="17" xfId="0" applyFont="1" applyBorder="1" applyAlignment="1">
      <alignment horizontal="center" vertical="top" textRotation="90" wrapText="1" readingOrder="1"/>
    </xf>
    <xf numFmtId="0" fontId="17" fillId="0" borderId="23" xfId="0" applyFont="1" applyBorder="1" applyAlignment="1">
      <alignment horizontal="center" vertical="top" wrapText="1" readingOrder="1"/>
    </xf>
    <xf numFmtId="0" fontId="17" fillId="0" borderId="22" xfId="0" applyFont="1" applyBorder="1" applyAlignment="1">
      <alignment horizontal="center" vertical="top" wrapText="1" readingOrder="1"/>
    </xf>
    <xf numFmtId="0" fontId="17" fillId="0" borderId="18" xfId="0" applyFont="1" applyBorder="1" applyAlignment="1">
      <alignment horizontal="center" vertical="top" wrapText="1" readingOrder="1"/>
    </xf>
    <xf numFmtId="0" fontId="17" fillId="0" borderId="35" xfId="0" applyFont="1" applyBorder="1" applyAlignment="1">
      <alignment horizontal="center" vertical="top" wrapText="1" readingOrder="1"/>
    </xf>
    <xf numFmtId="0" fontId="19" fillId="0" borderId="33" xfId="0" applyFont="1" applyBorder="1" applyAlignment="1">
      <alignment horizontal="center" vertical="center" textRotation="90" wrapText="1" readingOrder="1"/>
    </xf>
    <xf numFmtId="0" fontId="19" fillId="0" borderId="34" xfId="0" applyFont="1" applyBorder="1" applyAlignment="1">
      <alignment horizontal="center" vertical="center" textRotation="90" wrapText="1" readingOrder="1"/>
    </xf>
    <xf numFmtId="0" fontId="19" fillId="0" borderId="16" xfId="0" applyFont="1" applyBorder="1" applyAlignment="1">
      <alignment horizontal="center" vertical="center" textRotation="90" wrapText="1" readingOrder="1"/>
    </xf>
    <xf numFmtId="0" fontId="9" fillId="0" borderId="9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9" xfId="0" applyFont="1" applyBorder="1" applyAlignment="1">
      <alignment horizontal="left" wrapText="1"/>
    </xf>
    <xf numFmtId="0" fontId="30" fillId="0" borderId="10" xfId="0" applyFont="1" applyBorder="1" applyAlignment="1">
      <alignment wrapText="1"/>
    </xf>
    <xf numFmtId="0" fontId="30" fillId="0" borderId="13" xfId="0" applyFont="1" applyBorder="1" applyAlignment="1">
      <alignment wrapText="1"/>
    </xf>
    <xf numFmtId="0" fontId="30" fillId="0" borderId="6" xfId="0" applyFont="1" applyBorder="1" applyAlignment="1">
      <alignment wrapText="1"/>
    </xf>
    <xf numFmtId="0" fontId="30" fillId="0" borderId="3" xfId="0" applyFont="1" applyBorder="1" applyAlignment="1">
      <alignment wrapText="1"/>
    </xf>
    <xf numFmtId="0" fontId="30" fillId="0" borderId="5" xfId="0" applyFont="1" applyBorder="1" applyAlignment="1">
      <alignment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textRotation="90" wrapText="1"/>
    </xf>
    <xf numFmtId="0" fontId="8" fillId="0" borderId="12" xfId="0" applyFont="1" applyBorder="1" applyAlignment="1">
      <alignment horizontal="center" vertical="center" textRotation="90" wrapText="1"/>
    </xf>
    <xf numFmtId="0" fontId="8" fillId="0" borderId="8" xfId="0" applyFont="1" applyBorder="1" applyAlignment="1">
      <alignment horizontal="center" vertical="center" textRotation="90" wrapText="1"/>
    </xf>
    <xf numFmtId="0" fontId="8" fillId="0" borderId="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5" fillId="0" borderId="14" xfId="0" applyFont="1" applyBorder="1" applyAlignment="1">
      <alignment wrapText="1"/>
    </xf>
    <xf numFmtId="0" fontId="4" fillId="0" borderId="13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26" fillId="0" borderId="0" xfId="0" applyFont="1" applyAlignment="1">
      <alignment horizontal="center" wrapText="1"/>
    </xf>
    <xf numFmtId="0" fontId="26" fillId="0" borderId="0" xfId="0" applyFont="1" applyAlignment="1">
      <alignment horizontal="left" wrapText="1"/>
    </xf>
    <xf numFmtId="0" fontId="26" fillId="0" borderId="0" xfId="0" applyFont="1" applyAlignment="1">
      <alignment horizontal="left"/>
    </xf>
    <xf numFmtId="0" fontId="26" fillId="0" borderId="0" xfId="0" applyFont="1" applyFill="1" applyAlignment="1">
      <alignment horizontal="left"/>
    </xf>
    <xf numFmtId="0" fontId="32" fillId="0" borderId="0" xfId="0" applyFont="1" applyAlignment="1">
      <alignment horizontal="left" vertical="top" wrapText="1"/>
    </xf>
    <xf numFmtId="0" fontId="19" fillId="0" borderId="21" xfId="0" applyFont="1" applyBorder="1" applyAlignment="1">
      <alignment vertical="center" textRotation="90" wrapText="1"/>
    </xf>
    <xf numFmtId="0" fontId="19" fillId="0" borderId="20" xfId="0" applyFont="1" applyBorder="1" applyAlignment="1">
      <alignment vertical="center" textRotation="90" wrapText="1"/>
    </xf>
    <xf numFmtId="0" fontId="21" fillId="0" borderId="2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19" fillId="0" borderId="21" xfId="0" applyFont="1" applyBorder="1" applyAlignment="1">
      <alignment horizontal="center" vertical="center" textRotation="90" wrapText="1"/>
    </xf>
    <xf numFmtId="0" fontId="19" fillId="0" borderId="20" xfId="0" applyFont="1" applyBorder="1" applyAlignment="1">
      <alignment horizontal="center" vertical="center" textRotation="90" wrapText="1"/>
    </xf>
    <xf numFmtId="0" fontId="19" fillId="0" borderId="21" xfId="0" applyFont="1" applyBorder="1" applyAlignment="1">
      <alignment vertical="center" textRotation="90"/>
    </xf>
    <xf numFmtId="0" fontId="19" fillId="0" borderId="20" xfId="0" applyFont="1" applyBorder="1" applyAlignment="1">
      <alignment vertical="center" textRotation="90"/>
    </xf>
    <xf numFmtId="0" fontId="25" fillId="0" borderId="2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7;&#1072;&#1084;&#1059;&#1055;&#1056;/Desktop/&#1044;&#1086;&#1082;&#1091;&#1084;&#1077;&#1085;&#1090;&#1099;/&#1059;&#1095;&#1077;&#1073;&#1085;&#1099;&#1077;%20&#1087;&#1083;&#1072;&#1085;&#1099;/&#1055;/&#1059;&#1063;&#1045;&#1041;&#1053;&#1067;&#1049;%20&#1055;&#1051;&#1040;&#1053;%20&#1055;&#1048;%20&#1064;&#1040;&#1041;&#1051;&#1054;&#1053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8/Desktop/&#1054;&#1054;&#1055;%20&#1057;&#1055;&#1054;%2054.01.20%20&#1043;&#1088;&#1072;&#1092;&#1080;&#1095;&#1077;&#1089;&#1082;&#1080;&#1081;%20&#1076;&#1080;&#1079;&#1072;&#1081;&#1085;&#1077;&#1088;/&#1059;&#1055;%20&#1043;&#1088;&#1072;&#1092;&#1080;&#1095;&#1077;&#1089;&#1082;&#1080;&#1081;%20&#1076;&#1080;&#1079;&#1072;&#1081;&#1085;&#1077;&#1088;%20&#1057;&#1054;&#10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Сводные"/>
      <sheetName val="План уч проц"/>
      <sheetName val="Лист3"/>
      <sheetName val="Календарный график"/>
      <sheetName val="Перечень кабинетов"/>
      <sheetName val="Лист1"/>
    </sheetNames>
    <sheetDataSet>
      <sheetData sheetId="0" refreshError="1"/>
      <sheetData sheetId="1" refreshError="1"/>
      <sheetData sheetId="2" refreshError="1"/>
      <sheetData sheetId="3">
        <row r="1">
          <cell r="C1">
            <v>1</v>
          </cell>
          <cell r="D1">
            <v>5</v>
          </cell>
        </row>
        <row r="2">
          <cell r="A2" t="str">
            <v>очная</v>
          </cell>
          <cell r="C2">
            <v>2</v>
          </cell>
          <cell r="D2">
            <v>10</v>
          </cell>
          <cell r="E2" t="str">
            <v>основного общего образования</v>
          </cell>
        </row>
        <row r="3">
          <cell r="A3" t="str">
            <v>заочная</v>
          </cell>
          <cell r="C3">
            <v>3</v>
          </cell>
          <cell r="E3" t="str">
            <v>начального профессионального образования</v>
          </cell>
          <cell r="J3" t="str">
            <v>по программе базовой подготовки</v>
          </cell>
        </row>
        <row r="4">
          <cell r="A4" t="str">
            <v>очно-заочная</v>
          </cell>
          <cell r="C4">
            <v>4</v>
          </cell>
          <cell r="E4" t="str">
            <v>среднего (полного) общего образования</v>
          </cell>
          <cell r="J4" t="str">
            <v>по программе углубленной подготовки</v>
          </cell>
        </row>
        <row r="5">
          <cell r="C5">
            <v>5</v>
          </cell>
        </row>
        <row r="6">
          <cell r="C6">
            <v>6</v>
          </cell>
        </row>
        <row r="7">
          <cell r="C7">
            <v>0</v>
          </cell>
          <cell r="J7" t="str">
            <v>по  специальности среднего профессионального образования</v>
          </cell>
        </row>
        <row r="8">
          <cell r="J8" t="str">
            <v>по  профессии начального профессионального образования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УП"/>
      <sheetName val="Титульный лист"/>
      <sheetName val=" Сводные данные по БВ"/>
      <sheetName val="Календарный график УП"/>
    </sheetNames>
    <sheetDataSet>
      <sheetData sheetId="0">
        <row r="50">
          <cell r="D50" t="str">
            <v>Учебные дисциплины и междисциплинарные курсы, час.</v>
          </cell>
        </row>
        <row r="53">
          <cell r="D53" t="str">
            <v>Практика, час.</v>
          </cell>
        </row>
        <row r="55">
          <cell r="D55" t="str">
            <v>Экзамены, ед.</v>
          </cell>
        </row>
        <row r="56">
          <cell r="D56" t="str">
            <v>Зачеты (дифференцированные зачеты), ед.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45"/>
  <sheetViews>
    <sheetView tabSelected="1" topLeftCell="B16" zoomScale="90" zoomScaleNormal="90" workbookViewId="0">
      <selection activeCell="S25" sqref="S25"/>
    </sheetView>
  </sheetViews>
  <sheetFormatPr defaultRowHeight="15" x14ac:dyDescent="0.25"/>
  <cols>
    <col min="1" max="1" width="10.5703125" customWidth="1"/>
    <col min="2" max="2" width="43.85546875" customWidth="1"/>
    <col min="3" max="3" width="8.85546875" customWidth="1"/>
    <col min="4" max="4" width="4.7109375" style="13" customWidth="1"/>
    <col min="5" max="5" width="4.7109375" customWidth="1"/>
    <col min="6" max="6" width="5.140625" customWidth="1"/>
    <col min="7" max="7" width="5.7109375" customWidth="1"/>
    <col min="8" max="8" width="4.7109375" customWidth="1"/>
    <col min="9" max="9" width="4.140625" customWidth="1"/>
    <col min="10" max="10" width="4.28515625" customWidth="1"/>
    <col min="11" max="11" width="4" customWidth="1"/>
    <col min="12" max="12" width="4.28515625" customWidth="1"/>
    <col min="13" max="13" width="4.42578125" style="2" customWidth="1"/>
    <col min="14" max="14" width="4.140625" style="2" customWidth="1"/>
    <col min="15" max="16" width="4.85546875" style="2" customWidth="1"/>
    <col min="17" max="17" width="6" customWidth="1"/>
    <col min="18" max="18" width="5.7109375" customWidth="1"/>
    <col min="19" max="20" width="5.42578125" customWidth="1"/>
    <col min="21" max="21" width="5.5703125" style="14" customWidth="1"/>
    <col min="22" max="44" width="5.5703125" style="13" customWidth="1"/>
    <col min="45" max="45" width="5.5703125" style="15" customWidth="1"/>
  </cols>
  <sheetData>
    <row r="1" spans="1:47" ht="15" customHeight="1" x14ac:dyDescent="0.25">
      <c r="A1" s="259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</row>
    <row r="2" spans="1:47" ht="15.75" customHeight="1" thickBot="1" x14ac:dyDescent="0.3">
      <c r="A2" s="259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60"/>
      <c r="AQ2" s="260"/>
      <c r="AR2" s="260"/>
      <c r="AS2" s="260"/>
    </row>
    <row r="3" spans="1:47" ht="15" customHeight="1" thickBot="1" x14ac:dyDescent="0.3">
      <c r="A3" s="195" t="s">
        <v>1</v>
      </c>
      <c r="B3" s="171" t="s">
        <v>2</v>
      </c>
      <c r="C3" s="195" t="s">
        <v>3</v>
      </c>
      <c r="D3" s="200" t="s">
        <v>58</v>
      </c>
      <c r="E3" s="203" t="s">
        <v>59</v>
      </c>
      <c r="F3" s="204"/>
      <c r="G3" s="204"/>
      <c r="H3" s="204"/>
      <c r="I3" s="204"/>
      <c r="J3" s="204"/>
      <c r="K3" s="204"/>
      <c r="L3" s="205"/>
      <c r="M3" s="187" t="s">
        <v>80</v>
      </c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  <c r="AI3" s="188"/>
      <c r="AJ3" s="188"/>
      <c r="AK3" s="188"/>
      <c r="AL3" s="188"/>
      <c r="AM3" s="188"/>
      <c r="AN3" s="188"/>
      <c r="AO3" s="188"/>
      <c r="AP3" s="188"/>
      <c r="AQ3" s="188"/>
      <c r="AR3" s="188"/>
      <c r="AS3" s="188"/>
    </row>
    <row r="4" spans="1:47" ht="27" customHeight="1" thickBot="1" x14ac:dyDescent="0.3">
      <c r="A4" s="196"/>
      <c r="B4" s="172"/>
      <c r="C4" s="196"/>
      <c r="D4" s="201"/>
      <c r="E4" s="177" t="s">
        <v>60</v>
      </c>
      <c r="F4" s="206" t="s">
        <v>61</v>
      </c>
      <c r="G4" s="204"/>
      <c r="H4" s="204"/>
      <c r="I4" s="204"/>
      <c r="J4" s="204"/>
      <c r="K4" s="204"/>
      <c r="L4" s="205"/>
      <c r="M4" s="187" t="s">
        <v>69</v>
      </c>
      <c r="N4" s="188"/>
      <c r="O4" s="188"/>
      <c r="P4" s="188"/>
      <c r="Q4" s="188"/>
      <c r="R4" s="188"/>
      <c r="S4" s="188"/>
      <c r="T4" s="188"/>
      <c r="U4" s="188"/>
      <c r="V4" s="188"/>
      <c r="W4" s="198"/>
      <c r="X4" s="189" t="s">
        <v>70</v>
      </c>
      <c r="Y4" s="190"/>
      <c r="Z4" s="190"/>
      <c r="AA4" s="190"/>
      <c r="AB4" s="190"/>
      <c r="AC4" s="190"/>
      <c r="AD4" s="190"/>
      <c r="AE4" s="190"/>
      <c r="AF4" s="190"/>
      <c r="AG4" s="190"/>
      <c r="AH4" s="191"/>
      <c r="AI4" s="189" t="s">
        <v>71</v>
      </c>
      <c r="AJ4" s="190"/>
      <c r="AK4" s="190"/>
      <c r="AL4" s="190"/>
      <c r="AM4" s="190"/>
      <c r="AN4" s="190"/>
      <c r="AO4" s="190"/>
      <c r="AP4" s="190"/>
      <c r="AQ4" s="190"/>
      <c r="AR4" s="190"/>
      <c r="AS4" s="190"/>
    </row>
    <row r="5" spans="1:47" ht="18.75" customHeight="1" thickBot="1" x14ac:dyDescent="0.3">
      <c r="A5" s="196"/>
      <c r="B5" s="172"/>
      <c r="C5" s="196"/>
      <c r="D5" s="201"/>
      <c r="E5" s="178"/>
      <c r="F5" s="206" t="s">
        <v>62</v>
      </c>
      <c r="G5" s="204"/>
      <c r="H5" s="204"/>
      <c r="I5" s="204"/>
      <c r="J5" s="204"/>
      <c r="K5" s="204"/>
      <c r="L5" s="205"/>
      <c r="M5" s="207" t="s">
        <v>72</v>
      </c>
      <c r="N5" s="199" t="s">
        <v>5</v>
      </c>
      <c r="O5" s="188"/>
      <c r="P5" s="188"/>
      <c r="Q5" s="188"/>
      <c r="R5" s="198"/>
      <c r="S5" s="189" t="s">
        <v>6</v>
      </c>
      <c r="T5" s="190"/>
      <c r="U5" s="190"/>
      <c r="V5" s="190"/>
      <c r="W5" s="191"/>
      <c r="X5" s="192" t="s">
        <v>72</v>
      </c>
      <c r="Y5" s="189" t="s">
        <v>7</v>
      </c>
      <c r="Z5" s="190"/>
      <c r="AA5" s="190"/>
      <c r="AB5" s="190"/>
      <c r="AC5" s="191"/>
      <c r="AD5" s="189" t="s">
        <v>8</v>
      </c>
      <c r="AE5" s="190"/>
      <c r="AF5" s="190"/>
      <c r="AG5" s="190"/>
      <c r="AH5" s="191"/>
      <c r="AI5" s="192" t="s">
        <v>72</v>
      </c>
      <c r="AJ5" s="189" t="s">
        <v>9</v>
      </c>
      <c r="AK5" s="190"/>
      <c r="AL5" s="190"/>
      <c r="AM5" s="190"/>
      <c r="AN5" s="191"/>
      <c r="AO5" s="189" t="s">
        <v>10</v>
      </c>
      <c r="AP5" s="190"/>
      <c r="AQ5" s="190"/>
      <c r="AR5" s="190"/>
      <c r="AS5" s="190"/>
    </row>
    <row r="6" spans="1:47" ht="26.25" customHeight="1" x14ac:dyDescent="0.25">
      <c r="A6" s="196"/>
      <c r="B6" s="172"/>
      <c r="C6" s="196"/>
      <c r="D6" s="201"/>
      <c r="E6" s="178"/>
      <c r="F6" s="165" t="s">
        <v>63</v>
      </c>
      <c r="G6" s="180" t="s">
        <v>79</v>
      </c>
      <c r="H6" s="181"/>
      <c r="I6" s="182"/>
      <c r="J6" s="165" t="s">
        <v>67</v>
      </c>
      <c r="K6" s="168" t="s">
        <v>68</v>
      </c>
      <c r="L6" s="174" t="s">
        <v>88</v>
      </c>
      <c r="M6" s="208"/>
      <c r="N6" s="199" t="s">
        <v>73</v>
      </c>
      <c r="O6" s="188"/>
      <c r="P6" s="188"/>
      <c r="Q6" s="188"/>
      <c r="R6" s="198"/>
      <c r="S6" s="189" t="s">
        <v>75</v>
      </c>
      <c r="T6" s="190"/>
      <c r="U6" s="190"/>
      <c r="V6" s="190"/>
      <c r="W6" s="191"/>
      <c r="X6" s="193"/>
      <c r="Y6" s="189" t="s">
        <v>73</v>
      </c>
      <c r="Z6" s="190"/>
      <c r="AA6" s="190"/>
      <c r="AB6" s="190"/>
      <c r="AC6" s="191"/>
      <c r="AD6" s="189" t="s">
        <v>74</v>
      </c>
      <c r="AE6" s="190"/>
      <c r="AF6" s="190"/>
      <c r="AG6" s="190"/>
      <c r="AH6" s="191"/>
      <c r="AI6" s="193"/>
      <c r="AJ6" s="189" t="s">
        <v>73</v>
      </c>
      <c r="AK6" s="190"/>
      <c r="AL6" s="190"/>
      <c r="AM6" s="190"/>
      <c r="AN6" s="191"/>
      <c r="AO6" s="189" t="s">
        <v>74</v>
      </c>
      <c r="AP6" s="190"/>
      <c r="AQ6" s="190"/>
      <c r="AR6" s="190"/>
      <c r="AS6" s="190"/>
    </row>
    <row r="7" spans="1:47" ht="36.75" customHeight="1" x14ac:dyDescent="0.25">
      <c r="A7" s="196"/>
      <c r="B7" s="172"/>
      <c r="C7" s="196"/>
      <c r="D7" s="201"/>
      <c r="E7" s="178"/>
      <c r="F7" s="166"/>
      <c r="G7" s="183" t="s">
        <v>64</v>
      </c>
      <c r="H7" s="183" t="s">
        <v>65</v>
      </c>
      <c r="I7" s="183" t="s">
        <v>66</v>
      </c>
      <c r="J7" s="166"/>
      <c r="K7" s="169"/>
      <c r="L7" s="175"/>
      <c r="M7" s="208"/>
      <c r="N7" s="184" t="s">
        <v>76</v>
      </c>
      <c r="O7" s="184" t="s">
        <v>67</v>
      </c>
      <c r="P7" s="184" t="s">
        <v>77</v>
      </c>
      <c r="Q7" s="192" t="s">
        <v>28</v>
      </c>
      <c r="R7" s="192" t="s">
        <v>78</v>
      </c>
      <c r="S7" s="184" t="s">
        <v>76</v>
      </c>
      <c r="T7" s="184" t="s">
        <v>67</v>
      </c>
      <c r="U7" s="184" t="s">
        <v>77</v>
      </c>
      <c r="V7" s="192" t="s">
        <v>28</v>
      </c>
      <c r="W7" s="192" t="s">
        <v>78</v>
      </c>
      <c r="X7" s="193"/>
      <c r="Y7" s="184" t="s">
        <v>76</v>
      </c>
      <c r="Z7" s="184" t="s">
        <v>67</v>
      </c>
      <c r="AA7" s="184" t="s">
        <v>77</v>
      </c>
      <c r="AB7" s="192" t="s">
        <v>28</v>
      </c>
      <c r="AC7" s="192" t="s">
        <v>78</v>
      </c>
      <c r="AD7" s="184" t="s">
        <v>76</v>
      </c>
      <c r="AE7" s="184" t="s">
        <v>67</v>
      </c>
      <c r="AF7" s="184" t="s">
        <v>77</v>
      </c>
      <c r="AG7" s="192" t="s">
        <v>28</v>
      </c>
      <c r="AH7" s="192" t="s">
        <v>78</v>
      </c>
      <c r="AI7" s="193"/>
      <c r="AJ7" s="184" t="s">
        <v>76</v>
      </c>
      <c r="AK7" s="184" t="s">
        <v>67</v>
      </c>
      <c r="AL7" s="184" t="s">
        <v>77</v>
      </c>
      <c r="AM7" s="192" t="s">
        <v>28</v>
      </c>
      <c r="AN7" s="192" t="s">
        <v>78</v>
      </c>
      <c r="AO7" s="184" t="s">
        <v>76</v>
      </c>
      <c r="AP7" s="184" t="s">
        <v>67</v>
      </c>
      <c r="AQ7" s="184" t="s">
        <v>77</v>
      </c>
      <c r="AR7" s="192" t="s">
        <v>97</v>
      </c>
      <c r="AS7" s="192" t="s">
        <v>78</v>
      </c>
    </row>
    <row r="8" spans="1:47" ht="18.75" customHeight="1" x14ac:dyDescent="0.25">
      <c r="A8" s="196"/>
      <c r="B8" s="172"/>
      <c r="C8" s="196"/>
      <c r="D8" s="201"/>
      <c r="E8" s="178"/>
      <c r="F8" s="166"/>
      <c r="G8" s="166"/>
      <c r="H8" s="166"/>
      <c r="I8" s="166"/>
      <c r="J8" s="166"/>
      <c r="K8" s="169"/>
      <c r="L8" s="175"/>
      <c r="M8" s="208"/>
      <c r="N8" s="185"/>
      <c r="O8" s="185"/>
      <c r="P8" s="185"/>
      <c r="Q8" s="193"/>
      <c r="R8" s="193"/>
      <c r="S8" s="185"/>
      <c r="T8" s="185"/>
      <c r="U8" s="185"/>
      <c r="V8" s="193"/>
      <c r="W8" s="193"/>
      <c r="X8" s="193"/>
      <c r="Y8" s="185"/>
      <c r="Z8" s="185"/>
      <c r="AA8" s="185"/>
      <c r="AB8" s="193"/>
      <c r="AC8" s="193"/>
      <c r="AD8" s="185"/>
      <c r="AE8" s="185"/>
      <c r="AF8" s="185"/>
      <c r="AG8" s="193"/>
      <c r="AH8" s="193"/>
      <c r="AI8" s="193"/>
      <c r="AJ8" s="185"/>
      <c r="AK8" s="185"/>
      <c r="AL8" s="185"/>
      <c r="AM8" s="193"/>
      <c r="AN8" s="193"/>
      <c r="AO8" s="185"/>
      <c r="AP8" s="185"/>
      <c r="AQ8" s="185"/>
      <c r="AR8" s="193"/>
      <c r="AS8" s="193"/>
    </row>
    <row r="9" spans="1:47" ht="18.75" customHeight="1" x14ac:dyDescent="0.25">
      <c r="A9" s="196"/>
      <c r="B9" s="172"/>
      <c r="C9" s="196"/>
      <c r="D9" s="201"/>
      <c r="E9" s="178"/>
      <c r="F9" s="166"/>
      <c r="G9" s="166"/>
      <c r="H9" s="166"/>
      <c r="I9" s="166"/>
      <c r="J9" s="166"/>
      <c r="K9" s="169"/>
      <c r="L9" s="175"/>
      <c r="M9" s="208"/>
      <c r="N9" s="185"/>
      <c r="O9" s="185"/>
      <c r="P9" s="185"/>
      <c r="Q9" s="193"/>
      <c r="R9" s="193"/>
      <c r="S9" s="185"/>
      <c r="T9" s="185"/>
      <c r="U9" s="185"/>
      <c r="V9" s="193"/>
      <c r="W9" s="193"/>
      <c r="X9" s="193"/>
      <c r="Y9" s="185"/>
      <c r="Z9" s="185"/>
      <c r="AA9" s="185"/>
      <c r="AB9" s="193"/>
      <c r="AC9" s="193"/>
      <c r="AD9" s="185"/>
      <c r="AE9" s="185"/>
      <c r="AF9" s="185"/>
      <c r="AG9" s="193"/>
      <c r="AH9" s="193"/>
      <c r="AI9" s="193"/>
      <c r="AJ9" s="185"/>
      <c r="AK9" s="185"/>
      <c r="AL9" s="185"/>
      <c r="AM9" s="193"/>
      <c r="AN9" s="193"/>
      <c r="AO9" s="185"/>
      <c r="AP9" s="185"/>
      <c r="AQ9" s="185"/>
      <c r="AR9" s="193"/>
      <c r="AS9" s="193"/>
    </row>
    <row r="10" spans="1:47" ht="18.75" customHeight="1" x14ac:dyDescent="0.25">
      <c r="A10" s="196"/>
      <c r="B10" s="172"/>
      <c r="C10" s="196"/>
      <c r="D10" s="201"/>
      <c r="E10" s="178"/>
      <c r="F10" s="166"/>
      <c r="G10" s="166"/>
      <c r="H10" s="166"/>
      <c r="I10" s="166"/>
      <c r="J10" s="166"/>
      <c r="K10" s="169"/>
      <c r="L10" s="175"/>
      <c r="M10" s="208"/>
      <c r="N10" s="185"/>
      <c r="O10" s="185"/>
      <c r="P10" s="185"/>
      <c r="Q10" s="193"/>
      <c r="R10" s="193"/>
      <c r="S10" s="185"/>
      <c r="T10" s="185"/>
      <c r="U10" s="185"/>
      <c r="V10" s="193"/>
      <c r="W10" s="193"/>
      <c r="X10" s="193"/>
      <c r="Y10" s="185"/>
      <c r="Z10" s="185"/>
      <c r="AA10" s="185"/>
      <c r="AB10" s="193"/>
      <c r="AC10" s="193"/>
      <c r="AD10" s="185"/>
      <c r="AE10" s="185"/>
      <c r="AF10" s="185"/>
      <c r="AG10" s="193"/>
      <c r="AH10" s="193"/>
      <c r="AI10" s="193"/>
      <c r="AJ10" s="185"/>
      <c r="AK10" s="185"/>
      <c r="AL10" s="185"/>
      <c r="AM10" s="193"/>
      <c r="AN10" s="193"/>
      <c r="AO10" s="185"/>
      <c r="AP10" s="185"/>
      <c r="AQ10" s="185"/>
      <c r="AR10" s="193"/>
      <c r="AS10" s="193"/>
    </row>
    <row r="11" spans="1:47" ht="18.75" customHeight="1" x14ac:dyDescent="0.25">
      <c r="A11" s="196"/>
      <c r="B11" s="172"/>
      <c r="C11" s="196"/>
      <c r="D11" s="201"/>
      <c r="E11" s="178"/>
      <c r="F11" s="166"/>
      <c r="G11" s="166"/>
      <c r="H11" s="166"/>
      <c r="I11" s="166"/>
      <c r="J11" s="166"/>
      <c r="K11" s="169"/>
      <c r="L11" s="175"/>
      <c r="M11" s="208"/>
      <c r="N11" s="185"/>
      <c r="O11" s="185"/>
      <c r="P11" s="185"/>
      <c r="Q11" s="193"/>
      <c r="R11" s="193"/>
      <c r="S11" s="185"/>
      <c r="T11" s="185"/>
      <c r="U11" s="185"/>
      <c r="V11" s="193"/>
      <c r="W11" s="193"/>
      <c r="X11" s="193"/>
      <c r="Y11" s="185"/>
      <c r="Z11" s="185"/>
      <c r="AA11" s="185"/>
      <c r="AB11" s="193"/>
      <c r="AC11" s="193"/>
      <c r="AD11" s="185"/>
      <c r="AE11" s="185"/>
      <c r="AF11" s="185"/>
      <c r="AG11" s="193"/>
      <c r="AH11" s="193"/>
      <c r="AI11" s="193"/>
      <c r="AJ11" s="185"/>
      <c r="AK11" s="185"/>
      <c r="AL11" s="185"/>
      <c r="AM11" s="193"/>
      <c r="AN11" s="193"/>
      <c r="AO11" s="185"/>
      <c r="AP11" s="185"/>
      <c r="AQ11" s="185"/>
      <c r="AR11" s="193"/>
      <c r="AS11" s="193"/>
    </row>
    <row r="12" spans="1:47" ht="75" customHeight="1" thickBot="1" x14ac:dyDescent="0.3">
      <c r="A12" s="197"/>
      <c r="B12" s="173"/>
      <c r="C12" s="197"/>
      <c r="D12" s="202"/>
      <c r="E12" s="179"/>
      <c r="F12" s="167"/>
      <c r="G12" s="167"/>
      <c r="H12" s="167"/>
      <c r="I12" s="167"/>
      <c r="J12" s="167"/>
      <c r="K12" s="170"/>
      <c r="L12" s="176"/>
      <c r="M12" s="209"/>
      <c r="N12" s="186"/>
      <c r="O12" s="186"/>
      <c r="P12" s="186"/>
      <c r="Q12" s="194"/>
      <c r="R12" s="194"/>
      <c r="S12" s="186"/>
      <c r="T12" s="186"/>
      <c r="U12" s="186"/>
      <c r="V12" s="194"/>
      <c r="W12" s="194"/>
      <c r="X12" s="194"/>
      <c r="Y12" s="186"/>
      <c r="Z12" s="186"/>
      <c r="AA12" s="186"/>
      <c r="AB12" s="194"/>
      <c r="AC12" s="194"/>
      <c r="AD12" s="186"/>
      <c r="AE12" s="186"/>
      <c r="AF12" s="186"/>
      <c r="AG12" s="194"/>
      <c r="AH12" s="194"/>
      <c r="AI12" s="194"/>
      <c r="AJ12" s="186"/>
      <c r="AK12" s="186"/>
      <c r="AL12" s="186"/>
      <c r="AM12" s="194"/>
      <c r="AN12" s="194"/>
      <c r="AO12" s="186"/>
      <c r="AP12" s="186"/>
      <c r="AQ12" s="186"/>
      <c r="AR12" s="194"/>
      <c r="AS12" s="194"/>
    </row>
    <row r="13" spans="1:47" ht="18.75" x14ac:dyDescent="0.3">
      <c r="A13" s="12">
        <v>1</v>
      </c>
      <c r="B13" s="16">
        <v>2</v>
      </c>
      <c r="C13" s="17">
        <v>3</v>
      </c>
      <c r="D13" s="16">
        <v>4</v>
      </c>
      <c r="E13" s="20">
        <v>5</v>
      </c>
      <c r="F13" s="21">
        <v>6</v>
      </c>
      <c r="G13" s="20">
        <v>7</v>
      </c>
      <c r="H13" s="21">
        <v>8</v>
      </c>
      <c r="I13" s="20">
        <v>9</v>
      </c>
      <c r="J13" s="21">
        <v>10</v>
      </c>
      <c r="K13" s="21">
        <v>11</v>
      </c>
      <c r="L13" s="21">
        <v>12</v>
      </c>
      <c r="M13" s="18">
        <v>13</v>
      </c>
      <c r="N13" s="18">
        <v>14</v>
      </c>
      <c r="O13" s="18">
        <v>15</v>
      </c>
      <c r="P13" s="18">
        <v>16</v>
      </c>
      <c r="Q13" s="19">
        <v>17</v>
      </c>
      <c r="R13" s="19">
        <v>18</v>
      </c>
      <c r="S13" s="19">
        <v>19</v>
      </c>
      <c r="T13" s="19">
        <v>20</v>
      </c>
      <c r="U13" s="32">
        <v>21</v>
      </c>
      <c r="V13" s="19">
        <v>22</v>
      </c>
      <c r="W13" s="19">
        <v>23</v>
      </c>
      <c r="X13" s="19">
        <v>24</v>
      </c>
      <c r="Y13" s="19">
        <v>25</v>
      </c>
      <c r="Z13" s="19">
        <v>26</v>
      </c>
      <c r="AA13" s="19">
        <v>27</v>
      </c>
      <c r="AB13" s="19">
        <v>28</v>
      </c>
      <c r="AC13" s="19">
        <v>29</v>
      </c>
      <c r="AD13" s="19">
        <v>30</v>
      </c>
      <c r="AE13" s="19">
        <v>31</v>
      </c>
      <c r="AF13" s="19">
        <v>32</v>
      </c>
      <c r="AG13" s="19">
        <v>33</v>
      </c>
      <c r="AH13" s="19">
        <v>34</v>
      </c>
      <c r="AI13" s="19">
        <v>35</v>
      </c>
      <c r="AJ13" s="19">
        <v>36</v>
      </c>
      <c r="AK13" s="19">
        <v>37</v>
      </c>
      <c r="AL13" s="19">
        <v>38</v>
      </c>
      <c r="AM13" s="19">
        <v>39</v>
      </c>
      <c r="AN13" s="19">
        <v>40</v>
      </c>
      <c r="AO13" s="19">
        <v>41</v>
      </c>
      <c r="AP13" s="19">
        <v>42</v>
      </c>
      <c r="AQ13" s="19">
        <v>43</v>
      </c>
      <c r="AR13" s="19">
        <v>44</v>
      </c>
      <c r="AS13" s="33">
        <v>45</v>
      </c>
      <c r="AT13" s="34"/>
    </row>
    <row r="14" spans="1:47" x14ac:dyDescent="0.25">
      <c r="A14" s="23" t="s">
        <v>42</v>
      </c>
      <c r="B14" s="138" t="s">
        <v>38</v>
      </c>
      <c r="C14" s="31" t="s">
        <v>191</v>
      </c>
      <c r="D14" s="28">
        <v>1476</v>
      </c>
      <c r="E14" s="28">
        <f t="shared" ref="E14:AS14" si="0">SUM(E16:E29)</f>
        <v>9</v>
      </c>
      <c r="F14" s="28">
        <v>1392</v>
      </c>
      <c r="G14" s="28">
        <v>626</v>
      </c>
      <c r="H14" s="28">
        <v>768</v>
      </c>
      <c r="I14" s="28">
        <f t="shared" si="0"/>
        <v>0</v>
      </c>
      <c r="J14" s="28">
        <f t="shared" si="0"/>
        <v>0</v>
      </c>
      <c r="K14" s="28">
        <v>12</v>
      </c>
      <c r="L14" s="28">
        <v>72</v>
      </c>
      <c r="M14" s="28">
        <v>1476</v>
      </c>
      <c r="N14" s="28">
        <v>584</v>
      </c>
      <c r="O14" s="28">
        <f t="shared" si="0"/>
        <v>0</v>
      </c>
      <c r="P14" s="28">
        <v>4</v>
      </c>
      <c r="Q14" s="28">
        <v>24</v>
      </c>
      <c r="R14" s="28">
        <f t="shared" si="0"/>
        <v>0</v>
      </c>
      <c r="S14" s="28">
        <v>808</v>
      </c>
      <c r="T14" s="28">
        <f t="shared" si="0"/>
        <v>0</v>
      </c>
      <c r="U14" s="28">
        <v>8</v>
      </c>
      <c r="V14" s="28">
        <v>48</v>
      </c>
      <c r="W14" s="28">
        <f t="shared" si="0"/>
        <v>0</v>
      </c>
      <c r="X14" s="28">
        <f t="shared" si="0"/>
        <v>0</v>
      </c>
      <c r="Y14" s="28">
        <f t="shared" si="0"/>
        <v>0</v>
      </c>
      <c r="Z14" s="28">
        <f t="shared" si="0"/>
        <v>0</v>
      </c>
      <c r="AA14" s="28">
        <f t="shared" si="0"/>
        <v>0</v>
      </c>
      <c r="AB14" s="28">
        <f t="shared" si="0"/>
        <v>0</v>
      </c>
      <c r="AC14" s="28">
        <f t="shared" si="0"/>
        <v>0</v>
      </c>
      <c r="AD14" s="28">
        <f t="shared" si="0"/>
        <v>0</v>
      </c>
      <c r="AE14" s="28">
        <f t="shared" si="0"/>
        <v>0</v>
      </c>
      <c r="AF14" s="28">
        <f t="shared" si="0"/>
        <v>0</v>
      </c>
      <c r="AG14" s="28">
        <f t="shared" si="0"/>
        <v>0</v>
      </c>
      <c r="AH14" s="28">
        <f t="shared" si="0"/>
        <v>0</v>
      </c>
      <c r="AI14" s="28">
        <f t="shared" si="0"/>
        <v>0</v>
      </c>
      <c r="AJ14" s="28">
        <f t="shared" si="0"/>
        <v>0</v>
      </c>
      <c r="AK14" s="28">
        <f t="shared" si="0"/>
        <v>0</v>
      </c>
      <c r="AL14" s="28">
        <f t="shared" si="0"/>
        <v>0</v>
      </c>
      <c r="AM14" s="28">
        <f t="shared" si="0"/>
        <v>0</v>
      </c>
      <c r="AN14" s="28">
        <f t="shared" si="0"/>
        <v>0</v>
      </c>
      <c r="AO14" s="28">
        <f t="shared" si="0"/>
        <v>0</v>
      </c>
      <c r="AP14" s="28">
        <f t="shared" si="0"/>
        <v>0</v>
      </c>
      <c r="AQ14" s="28">
        <f t="shared" si="0"/>
        <v>0</v>
      </c>
      <c r="AR14" s="28">
        <f t="shared" si="0"/>
        <v>0</v>
      </c>
      <c r="AS14" s="28">
        <f t="shared" si="0"/>
        <v>0</v>
      </c>
      <c r="AT14" s="34"/>
      <c r="AU14" s="34"/>
    </row>
    <row r="15" spans="1:47" s="1" customFormat="1" x14ac:dyDescent="0.25">
      <c r="A15" s="23"/>
      <c r="B15" s="138" t="s">
        <v>122</v>
      </c>
      <c r="C15" s="31" t="s">
        <v>192</v>
      </c>
      <c r="D15" s="28">
        <v>1412</v>
      </c>
      <c r="E15" s="132"/>
      <c r="F15" s="28">
        <v>1328</v>
      </c>
      <c r="G15" s="28">
        <v>594</v>
      </c>
      <c r="H15" s="28">
        <v>736</v>
      </c>
      <c r="I15" s="28">
        <v>0</v>
      </c>
      <c r="J15" s="28">
        <v>0</v>
      </c>
      <c r="K15" s="28">
        <v>12</v>
      </c>
      <c r="L15" s="28">
        <v>72</v>
      </c>
      <c r="M15" s="28">
        <v>1422</v>
      </c>
      <c r="N15" s="28">
        <v>584</v>
      </c>
      <c r="O15" s="28">
        <v>0</v>
      </c>
      <c r="P15" s="28">
        <v>4</v>
      </c>
      <c r="Q15" s="28">
        <v>24</v>
      </c>
      <c r="R15" s="28">
        <v>0</v>
      </c>
      <c r="S15" s="28">
        <v>744</v>
      </c>
      <c r="T15" s="28">
        <v>0</v>
      </c>
      <c r="U15" s="132">
        <v>8</v>
      </c>
      <c r="V15" s="28">
        <v>48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G15" s="28">
        <v>0</v>
      </c>
      <c r="AH15" s="28">
        <v>0</v>
      </c>
      <c r="AI15" s="28">
        <v>0</v>
      </c>
      <c r="AJ15" s="28">
        <v>0</v>
      </c>
      <c r="AK15" s="28">
        <v>0</v>
      </c>
      <c r="AL15" s="28">
        <v>0</v>
      </c>
      <c r="AM15" s="28">
        <v>0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133">
        <v>0</v>
      </c>
      <c r="AT15" s="34"/>
      <c r="AU15" s="34"/>
    </row>
    <row r="16" spans="1:47" x14ac:dyDescent="0.25">
      <c r="A16" s="67" t="s">
        <v>45</v>
      </c>
      <c r="B16" s="139" t="s">
        <v>43</v>
      </c>
      <c r="C16" s="147" t="s">
        <v>193</v>
      </c>
      <c r="D16" s="68">
        <v>82</v>
      </c>
      <c r="E16" s="80">
        <v>9</v>
      </c>
      <c r="F16" s="68">
        <v>68</v>
      </c>
      <c r="G16" s="78">
        <v>36</v>
      </c>
      <c r="H16" s="68">
        <v>32</v>
      </c>
      <c r="I16" s="81">
        <v>0</v>
      </c>
      <c r="J16" s="81">
        <v>0</v>
      </c>
      <c r="K16" s="82">
        <v>2</v>
      </c>
      <c r="L16" s="82">
        <v>12</v>
      </c>
      <c r="M16" s="83">
        <v>82</v>
      </c>
      <c r="N16" s="83">
        <v>30</v>
      </c>
      <c r="O16" s="68">
        <v>0</v>
      </c>
      <c r="P16" s="83">
        <v>0</v>
      </c>
      <c r="Q16" s="78">
        <v>0</v>
      </c>
      <c r="R16" s="68">
        <v>0</v>
      </c>
      <c r="S16" s="78">
        <v>38</v>
      </c>
      <c r="T16" s="83">
        <v>0</v>
      </c>
      <c r="U16" s="77">
        <v>2</v>
      </c>
      <c r="V16" s="78">
        <v>12</v>
      </c>
      <c r="W16" s="78">
        <f t="shared" ref="W16:AS16" si="1">W17</f>
        <v>0</v>
      </c>
      <c r="X16" s="78">
        <f t="shared" si="1"/>
        <v>0</v>
      </c>
      <c r="Y16" s="78">
        <f t="shared" si="1"/>
        <v>0</v>
      </c>
      <c r="Z16" s="73">
        <f t="shared" si="1"/>
        <v>0</v>
      </c>
      <c r="AA16" s="73">
        <f t="shared" si="1"/>
        <v>0</v>
      </c>
      <c r="AB16" s="73">
        <f t="shared" si="1"/>
        <v>0</v>
      </c>
      <c r="AC16" s="73">
        <f t="shared" si="1"/>
        <v>0</v>
      </c>
      <c r="AD16" s="73">
        <f t="shared" si="1"/>
        <v>0</v>
      </c>
      <c r="AE16" s="73">
        <f t="shared" si="1"/>
        <v>0</v>
      </c>
      <c r="AF16" s="73">
        <f t="shared" si="1"/>
        <v>0</v>
      </c>
      <c r="AG16" s="73">
        <f t="shared" si="1"/>
        <v>0</v>
      </c>
      <c r="AH16" s="73">
        <f t="shared" si="1"/>
        <v>0</v>
      </c>
      <c r="AI16" s="73">
        <f t="shared" si="1"/>
        <v>0</v>
      </c>
      <c r="AJ16" s="73">
        <f t="shared" si="1"/>
        <v>0</v>
      </c>
      <c r="AK16" s="73">
        <f t="shared" si="1"/>
        <v>0</v>
      </c>
      <c r="AL16" s="73">
        <f t="shared" si="1"/>
        <v>0</v>
      </c>
      <c r="AM16" s="73">
        <f t="shared" si="1"/>
        <v>0</v>
      </c>
      <c r="AN16" s="73">
        <f t="shared" si="1"/>
        <v>0</v>
      </c>
      <c r="AO16" s="73">
        <f t="shared" si="1"/>
        <v>0</v>
      </c>
      <c r="AP16" s="73">
        <f t="shared" si="1"/>
        <v>0</v>
      </c>
      <c r="AQ16" s="73">
        <f t="shared" si="1"/>
        <v>0</v>
      </c>
      <c r="AR16" s="73">
        <f t="shared" si="1"/>
        <v>0</v>
      </c>
      <c r="AS16" s="75">
        <f t="shared" si="1"/>
        <v>0</v>
      </c>
      <c r="AT16" s="34"/>
      <c r="AU16" s="34"/>
    </row>
    <row r="17" spans="1:47" s="1" customFormat="1" x14ac:dyDescent="0.25">
      <c r="A17" s="67" t="s">
        <v>46</v>
      </c>
      <c r="B17" s="139" t="s">
        <v>44</v>
      </c>
      <c r="C17" s="147" t="s">
        <v>193</v>
      </c>
      <c r="D17" s="68">
        <v>146</v>
      </c>
      <c r="E17" s="80">
        <v>0</v>
      </c>
      <c r="F17" s="68">
        <v>132</v>
      </c>
      <c r="G17" s="78">
        <v>64</v>
      </c>
      <c r="H17" s="68">
        <v>68</v>
      </c>
      <c r="I17" s="81">
        <v>0</v>
      </c>
      <c r="J17" s="81">
        <v>0</v>
      </c>
      <c r="K17" s="82">
        <v>2</v>
      </c>
      <c r="L17" s="82">
        <v>12</v>
      </c>
      <c r="M17" s="83">
        <v>146</v>
      </c>
      <c r="N17" s="83">
        <v>54</v>
      </c>
      <c r="O17" s="68">
        <v>0</v>
      </c>
      <c r="P17" s="83">
        <v>0</v>
      </c>
      <c r="Q17" s="78">
        <v>0</v>
      </c>
      <c r="R17" s="68">
        <v>0</v>
      </c>
      <c r="S17" s="78">
        <v>78</v>
      </c>
      <c r="T17" s="83">
        <v>0</v>
      </c>
      <c r="U17" s="77">
        <v>2</v>
      </c>
      <c r="V17" s="78">
        <v>12</v>
      </c>
      <c r="W17" s="78">
        <v>0</v>
      </c>
      <c r="X17" s="78">
        <v>0</v>
      </c>
      <c r="Y17" s="78">
        <v>0</v>
      </c>
      <c r="Z17" s="73">
        <v>0</v>
      </c>
      <c r="AA17" s="73">
        <v>0</v>
      </c>
      <c r="AB17" s="73">
        <v>0</v>
      </c>
      <c r="AC17" s="73">
        <v>0</v>
      </c>
      <c r="AD17" s="73">
        <v>0</v>
      </c>
      <c r="AE17" s="73">
        <v>0</v>
      </c>
      <c r="AF17" s="73">
        <v>0</v>
      </c>
      <c r="AG17" s="73">
        <v>0</v>
      </c>
      <c r="AH17" s="73">
        <v>0</v>
      </c>
      <c r="AI17" s="73">
        <v>0</v>
      </c>
      <c r="AJ17" s="73">
        <v>0</v>
      </c>
      <c r="AK17" s="73">
        <v>0</v>
      </c>
      <c r="AL17" s="73">
        <v>0</v>
      </c>
      <c r="AM17" s="73">
        <v>0</v>
      </c>
      <c r="AN17" s="73">
        <v>0</v>
      </c>
      <c r="AO17" s="73">
        <v>0</v>
      </c>
      <c r="AP17" s="73">
        <v>0</v>
      </c>
      <c r="AQ17" s="73">
        <v>0</v>
      </c>
      <c r="AR17" s="73">
        <v>0</v>
      </c>
      <c r="AS17" s="75">
        <v>0</v>
      </c>
      <c r="AT17" s="34"/>
      <c r="AU17" s="34"/>
    </row>
    <row r="18" spans="1:47" s="1" customFormat="1" x14ac:dyDescent="0.25">
      <c r="A18" s="67" t="s">
        <v>47</v>
      </c>
      <c r="B18" s="139" t="s">
        <v>11</v>
      </c>
      <c r="C18" s="147" t="s">
        <v>194</v>
      </c>
      <c r="D18" s="68">
        <v>108</v>
      </c>
      <c r="E18" s="80">
        <v>0</v>
      </c>
      <c r="F18" s="68">
        <v>108</v>
      </c>
      <c r="G18" s="78">
        <v>2</v>
      </c>
      <c r="H18" s="68">
        <v>106</v>
      </c>
      <c r="I18" s="82">
        <v>0</v>
      </c>
      <c r="J18" s="82">
        <v>0</v>
      </c>
      <c r="K18" s="68">
        <v>0</v>
      </c>
      <c r="L18" s="68">
        <v>0</v>
      </c>
      <c r="M18" s="83">
        <v>108</v>
      </c>
      <c r="N18" s="83">
        <v>40</v>
      </c>
      <c r="O18" s="83">
        <v>0</v>
      </c>
      <c r="P18" s="83">
        <v>0</v>
      </c>
      <c r="Q18" s="78">
        <v>0</v>
      </c>
      <c r="R18" s="78">
        <v>0</v>
      </c>
      <c r="S18" s="78">
        <v>68</v>
      </c>
      <c r="T18" s="78">
        <v>0</v>
      </c>
      <c r="U18" s="77">
        <v>0</v>
      </c>
      <c r="V18" s="78">
        <v>0</v>
      </c>
      <c r="W18" s="78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73">
        <v>0</v>
      </c>
      <c r="AE18" s="73">
        <v>0</v>
      </c>
      <c r="AF18" s="73">
        <v>0</v>
      </c>
      <c r="AG18" s="73">
        <v>0</v>
      </c>
      <c r="AH18" s="73">
        <v>0</v>
      </c>
      <c r="AI18" s="73">
        <v>0</v>
      </c>
      <c r="AJ18" s="73">
        <v>0</v>
      </c>
      <c r="AK18" s="73">
        <v>0</v>
      </c>
      <c r="AL18" s="73">
        <v>0</v>
      </c>
      <c r="AM18" s="73">
        <v>0</v>
      </c>
      <c r="AN18" s="73">
        <v>0</v>
      </c>
      <c r="AO18" s="73">
        <v>0</v>
      </c>
      <c r="AP18" s="73">
        <v>0</v>
      </c>
      <c r="AQ18" s="73">
        <v>0</v>
      </c>
      <c r="AR18" s="73">
        <v>0</v>
      </c>
      <c r="AS18" s="75">
        <v>0</v>
      </c>
    </row>
    <row r="19" spans="1:47" x14ac:dyDescent="0.25">
      <c r="A19" s="67" t="s">
        <v>48</v>
      </c>
      <c r="B19" s="139" t="s">
        <v>98</v>
      </c>
      <c r="C19" s="147" t="s">
        <v>195</v>
      </c>
      <c r="D19" s="68">
        <v>240</v>
      </c>
      <c r="E19" s="80">
        <v>0</v>
      </c>
      <c r="F19" s="68">
        <v>212</v>
      </c>
      <c r="G19" s="68">
        <v>116</v>
      </c>
      <c r="H19" s="68">
        <v>96</v>
      </c>
      <c r="I19" s="82">
        <v>0</v>
      </c>
      <c r="J19" s="82">
        <v>0</v>
      </c>
      <c r="K19" s="68">
        <v>4</v>
      </c>
      <c r="L19" s="68">
        <v>24</v>
      </c>
      <c r="M19" s="83">
        <v>240</v>
      </c>
      <c r="N19" s="83">
        <v>90</v>
      </c>
      <c r="O19" s="83">
        <v>0</v>
      </c>
      <c r="P19" s="83">
        <v>2</v>
      </c>
      <c r="Q19" s="78">
        <v>12</v>
      </c>
      <c r="R19" s="78">
        <v>0</v>
      </c>
      <c r="S19" s="78">
        <v>122</v>
      </c>
      <c r="T19" s="78">
        <v>0</v>
      </c>
      <c r="U19" s="77">
        <v>2</v>
      </c>
      <c r="V19" s="78">
        <v>12</v>
      </c>
      <c r="W19" s="78">
        <v>0</v>
      </c>
      <c r="X19" s="73">
        <f t="shared" ref="X19:AG23" si="2">X18</f>
        <v>0</v>
      </c>
      <c r="Y19" s="73">
        <f t="shared" si="2"/>
        <v>0</v>
      </c>
      <c r="Z19" s="73">
        <f t="shared" si="2"/>
        <v>0</v>
      </c>
      <c r="AA19" s="73">
        <f t="shared" si="2"/>
        <v>0</v>
      </c>
      <c r="AB19" s="73">
        <f t="shared" si="2"/>
        <v>0</v>
      </c>
      <c r="AC19" s="73">
        <f t="shared" si="2"/>
        <v>0</v>
      </c>
      <c r="AD19" s="73">
        <f t="shared" si="2"/>
        <v>0</v>
      </c>
      <c r="AE19" s="73">
        <f t="shared" si="2"/>
        <v>0</v>
      </c>
      <c r="AF19" s="73">
        <f t="shared" si="2"/>
        <v>0</v>
      </c>
      <c r="AG19" s="73">
        <f t="shared" si="2"/>
        <v>0</v>
      </c>
      <c r="AH19" s="73">
        <f t="shared" ref="AH19:AQ23" si="3">AH18</f>
        <v>0</v>
      </c>
      <c r="AI19" s="73">
        <f t="shared" si="3"/>
        <v>0</v>
      </c>
      <c r="AJ19" s="73">
        <f t="shared" si="3"/>
        <v>0</v>
      </c>
      <c r="AK19" s="73">
        <f t="shared" si="3"/>
        <v>0</v>
      </c>
      <c r="AL19" s="73">
        <f t="shared" si="3"/>
        <v>0</v>
      </c>
      <c r="AM19" s="73">
        <f t="shared" si="3"/>
        <v>0</v>
      </c>
      <c r="AN19" s="73">
        <f t="shared" si="3"/>
        <v>0</v>
      </c>
      <c r="AO19" s="73">
        <f t="shared" si="3"/>
        <v>0</v>
      </c>
      <c r="AP19" s="73">
        <f t="shared" si="3"/>
        <v>0</v>
      </c>
      <c r="AQ19" s="73">
        <f t="shared" si="3"/>
        <v>0</v>
      </c>
      <c r="AR19" s="73">
        <f t="shared" ref="AR19:AS23" si="4">AR18</f>
        <v>0</v>
      </c>
      <c r="AS19" s="75">
        <f t="shared" si="4"/>
        <v>0</v>
      </c>
    </row>
    <row r="20" spans="1:47" x14ac:dyDescent="0.25">
      <c r="A20" s="67" t="s">
        <v>49</v>
      </c>
      <c r="B20" s="139" t="s">
        <v>41</v>
      </c>
      <c r="C20" s="148" t="s">
        <v>193</v>
      </c>
      <c r="D20" s="68">
        <v>126</v>
      </c>
      <c r="E20" s="80">
        <v>0</v>
      </c>
      <c r="F20" s="68">
        <v>112</v>
      </c>
      <c r="G20" s="68">
        <v>32</v>
      </c>
      <c r="H20" s="68">
        <v>80</v>
      </c>
      <c r="I20" s="82">
        <v>0</v>
      </c>
      <c r="J20" s="82">
        <v>0</v>
      </c>
      <c r="K20" s="68">
        <v>2</v>
      </c>
      <c r="L20" s="68">
        <v>12</v>
      </c>
      <c r="M20" s="83">
        <v>126</v>
      </c>
      <c r="N20" s="83">
        <v>48</v>
      </c>
      <c r="O20" s="83">
        <v>0</v>
      </c>
      <c r="P20" s="83">
        <v>0</v>
      </c>
      <c r="Q20" s="78">
        <v>0</v>
      </c>
      <c r="R20" s="78">
        <v>0</v>
      </c>
      <c r="S20" s="78">
        <v>64</v>
      </c>
      <c r="T20" s="78">
        <v>0</v>
      </c>
      <c r="U20" s="77">
        <v>2</v>
      </c>
      <c r="V20" s="78">
        <v>12</v>
      </c>
      <c r="W20" s="78">
        <v>0</v>
      </c>
      <c r="X20" s="73">
        <f t="shared" si="2"/>
        <v>0</v>
      </c>
      <c r="Y20" s="73">
        <f t="shared" si="2"/>
        <v>0</v>
      </c>
      <c r="Z20" s="73">
        <f t="shared" si="2"/>
        <v>0</v>
      </c>
      <c r="AA20" s="73">
        <f t="shared" si="2"/>
        <v>0</v>
      </c>
      <c r="AB20" s="73">
        <f t="shared" si="2"/>
        <v>0</v>
      </c>
      <c r="AC20" s="73">
        <f t="shared" si="2"/>
        <v>0</v>
      </c>
      <c r="AD20" s="73">
        <f t="shared" si="2"/>
        <v>0</v>
      </c>
      <c r="AE20" s="73">
        <f t="shared" si="2"/>
        <v>0</v>
      </c>
      <c r="AF20" s="73">
        <f t="shared" si="2"/>
        <v>0</v>
      </c>
      <c r="AG20" s="73">
        <f t="shared" si="2"/>
        <v>0</v>
      </c>
      <c r="AH20" s="73">
        <f t="shared" si="3"/>
        <v>0</v>
      </c>
      <c r="AI20" s="73">
        <f t="shared" si="3"/>
        <v>0</v>
      </c>
      <c r="AJ20" s="73">
        <f t="shared" si="3"/>
        <v>0</v>
      </c>
      <c r="AK20" s="73">
        <f t="shared" si="3"/>
        <v>0</v>
      </c>
      <c r="AL20" s="73">
        <f t="shared" si="3"/>
        <v>0</v>
      </c>
      <c r="AM20" s="73">
        <f t="shared" si="3"/>
        <v>0</v>
      </c>
      <c r="AN20" s="73">
        <f t="shared" si="3"/>
        <v>0</v>
      </c>
      <c r="AO20" s="73">
        <f t="shared" si="3"/>
        <v>0</v>
      </c>
      <c r="AP20" s="73">
        <f t="shared" si="3"/>
        <v>0</v>
      </c>
      <c r="AQ20" s="73">
        <f t="shared" si="3"/>
        <v>0</v>
      </c>
      <c r="AR20" s="73">
        <f t="shared" si="4"/>
        <v>0</v>
      </c>
      <c r="AS20" s="75">
        <f t="shared" si="4"/>
        <v>0</v>
      </c>
    </row>
    <row r="21" spans="1:47" x14ac:dyDescent="0.25">
      <c r="A21" s="67" t="s">
        <v>50</v>
      </c>
      <c r="B21" s="139" t="s">
        <v>124</v>
      </c>
      <c r="C21" s="147" t="s">
        <v>194</v>
      </c>
      <c r="D21" s="68">
        <v>100</v>
      </c>
      <c r="E21" s="80">
        <v>0</v>
      </c>
      <c r="F21" s="68">
        <v>100</v>
      </c>
      <c r="G21" s="68">
        <v>60</v>
      </c>
      <c r="H21" s="68">
        <v>40</v>
      </c>
      <c r="I21" s="82">
        <v>0</v>
      </c>
      <c r="J21" s="82">
        <v>0</v>
      </c>
      <c r="K21" s="68">
        <v>0</v>
      </c>
      <c r="L21" s="68">
        <v>0</v>
      </c>
      <c r="M21" s="83">
        <v>100</v>
      </c>
      <c r="N21" s="83">
        <v>32</v>
      </c>
      <c r="O21" s="83">
        <v>0</v>
      </c>
      <c r="P21" s="83">
        <v>0</v>
      </c>
      <c r="Q21" s="78">
        <v>0</v>
      </c>
      <c r="R21" s="78">
        <v>0</v>
      </c>
      <c r="S21" s="78">
        <v>68</v>
      </c>
      <c r="T21" s="78">
        <v>0</v>
      </c>
      <c r="U21" s="77">
        <v>0</v>
      </c>
      <c r="V21" s="78">
        <v>0</v>
      </c>
      <c r="W21" s="78">
        <v>0</v>
      </c>
      <c r="X21" s="73">
        <f t="shared" si="2"/>
        <v>0</v>
      </c>
      <c r="Y21" s="73">
        <f t="shared" si="2"/>
        <v>0</v>
      </c>
      <c r="Z21" s="73">
        <f t="shared" si="2"/>
        <v>0</v>
      </c>
      <c r="AA21" s="73">
        <f t="shared" si="2"/>
        <v>0</v>
      </c>
      <c r="AB21" s="73">
        <f t="shared" si="2"/>
        <v>0</v>
      </c>
      <c r="AC21" s="73">
        <f t="shared" si="2"/>
        <v>0</v>
      </c>
      <c r="AD21" s="73">
        <f t="shared" si="2"/>
        <v>0</v>
      </c>
      <c r="AE21" s="73">
        <f t="shared" si="2"/>
        <v>0</v>
      </c>
      <c r="AF21" s="73">
        <f t="shared" si="2"/>
        <v>0</v>
      </c>
      <c r="AG21" s="73">
        <f t="shared" si="2"/>
        <v>0</v>
      </c>
      <c r="AH21" s="73">
        <f t="shared" si="3"/>
        <v>0</v>
      </c>
      <c r="AI21" s="73">
        <f t="shared" si="3"/>
        <v>0</v>
      </c>
      <c r="AJ21" s="73">
        <f t="shared" si="3"/>
        <v>0</v>
      </c>
      <c r="AK21" s="73">
        <f t="shared" si="3"/>
        <v>0</v>
      </c>
      <c r="AL21" s="73">
        <f t="shared" si="3"/>
        <v>0</v>
      </c>
      <c r="AM21" s="73">
        <f t="shared" si="3"/>
        <v>0</v>
      </c>
      <c r="AN21" s="73">
        <f t="shared" si="3"/>
        <v>0</v>
      </c>
      <c r="AO21" s="73">
        <f t="shared" si="3"/>
        <v>0</v>
      </c>
      <c r="AP21" s="73">
        <f t="shared" si="3"/>
        <v>0</v>
      </c>
      <c r="AQ21" s="73">
        <f t="shared" si="3"/>
        <v>0</v>
      </c>
      <c r="AR21" s="73">
        <f t="shared" si="4"/>
        <v>0</v>
      </c>
      <c r="AS21" s="75">
        <f t="shared" si="4"/>
        <v>0</v>
      </c>
    </row>
    <row r="22" spans="1:47" x14ac:dyDescent="0.25">
      <c r="A22" s="67" t="s">
        <v>51</v>
      </c>
      <c r="B22" s="139" t="s">
        <v>125</v>
      </c>
      <c r="C22" s="147" t="s">
        <v>194</v>
      </c>
      <c r="D22" s="68">
        <v>42</v>
      </c>
      <c r="E22" s="80">
        <v>0</v>
      </c>
      <c r="F22" s="68">
        <v>42</v>
      </c>
      <c r="G22" s="68">
        <v>24</v>
      </c>
      <c r="H22" s="68">
        <v>18</v>
      </c>
      <c r="I22" s="82">
        <v>0</v>
      </c>
      <c r="J22" s="82">
        <v>0</v>
      </c>
      <c r="K22" s="68">
        <v>0</v>
      </c>
      <c r="L22" s="68">
        <v>0</v>
      </c>
      <c r="M22" s="83">
        <v>42</v>
      </c>
      <c r="N22" s="83">
        <v>0</v>
      </c>
      <c r="O22" s="83">
        <v>0</v>
      </c>
      <c r="P22" s="83">
        <v>0</v>
      </c>
      <c r="Q22" s="78">
        <v>0</v>
      </c>
      <c r="R22" s="78">
        <v>0</v>
      </c>
      <c r="S22" s="78">
        <v>42</v>
      </c>
      <c r="T22" s="78">
        <v>0</v>
      </c>
      <c r="U22" s="77">
        <v>0</v>
      </c>
      <c r="V22" s="78">
        <v>0</v>
      </c>
      <c r="W22" s="78">
        <v>0</v>
      </c>
      <c r="X22" s="73">
        <f t="shared" si="2"/>
        <v>0</v>
      </c>
      <c r="Y22" s="73">
        <f t="shared" si="2"/>
        <v>0</v>
      </c>
      <c r="Z22" s="73">
        <f t="shared" si="2"/>
        <v>0</v>
      </c>
      <c r="AA22" s="73">
        <f t="shared" si="2"/>
        <v>0</v>
      </c>
      <c r="AB22" s="73">
        <f t="shared" si="2"/>
        <v>0</v>
      </c>
      <c r="AC22" s="73">
        <f t="shared" si="2"/>
        <v>0</v>
      </c>
      <c r="AD22" s="73">
        <f t="shared" si="2"/>
        <v>0</v>
      </c>
      <c r="AE22" s="73">
        <f t="shared" si="2"/>
        <v>0</v>
      </c>
      <c r="AF22" s="73">
        <f t="shared" si="2"/>
        <v>0</v>
      </c>
      <c r="AG22" s="73">
        <f t="shared" si="2"/>
        <v>0</v>
      </c>
      <c r="AH22" s="73">
        <f t="shared" si="3"/>
        <v>0</v>
      </c>
      <c r="AI22" s="73">
        <f t="shared" si="3"/>
        <v>0</v>
      </c>
      <c r="AJ22" s="73">
        <f t="shared" si="3"/>
        <v>0</v>
      </c>
      <c r="AK22" s="73">
        <f t="shared" si="3"/>
        <v>0</v>
      </c>
      <c r="AL22" s="73">
        <f t="shared" si="3"/>
        <v>0</v>
      </c>
      <c r="AM22" s="73">
        <f t="shared" si="3"/>
        <v>0</v>
      </c>
      <c r="AN22" s="73">
        <f t="shared" si="3"/>
        <v>0</v>
      </c>
      <c r="AO22" s="73">
        <f t="shared" si="3"/>
        <v>0</v>
      </c>
      <c r="AP22" s="73">
        <f t="shared" si="3"/>
        <v>0</v>
      </c>
      <c r="AQ22" s="73">
        <f t="shared" si="3"/>
        <v>0</v>
      </c>
      <c r="AR22" s="73">
        <f t="shared" si="4"/>
        <v>0</v>
      </c>
      <c r="AS22" s="75">
        <f t="shared" si="4"/>
        <v>0</v>
      </c>
    </row>
    <row r="23" spans="1:47" x14ac:dyDescent="0.25">
      <c r="A23" s="67" t="s">
        <v>52</v>
      </c>
      <c r="B23" s="139" t="s">
        <v>126</v>
      </c>
      <c r="C23" s="147" t="s">
        <v>194</v>
      </c>
      <c r="D23" s="68">
        <v>70</v>
      </c>
      <c r="E23" s="80">
        <v>0</v>
      </c>
      <c r="F23" s="68">
        <v>70</v>
      </c>
      <c r="G23" s="68">
        <v>40</v>
      </c>
      <c r="H23" s="68">
        <v>30</v>
      </c>
      <c r="I23" s="82">
        <v>0</v>
      </c>
      <c r="J23" s="82">
        <v>0</v>
      </c>
      <c r="K23" s="68">
        <v>0</v>
      </c>
      <c r="L23" s="68">
        <v>0</v>
      </c>
      <c r="M23" s="83">
        <v>70</v>
      </c>
      <c r="N23" s="83">
        <v>0</v>
      </c>
      <c r="O23" s="83">
        <v>0</v>
      </c>
      <c r="P23" s="83">
        <v>0</v>
      </c>
      <c r="Q23" s="78">
        <v>0</v>
      </c>
      <c r="R23" s="78">
        <v>0</v>
      </c>
      <c r="S23" s="78">
        <v>70</v>
      </c>
      <c r="T23" s="78">
        <v>0</v>
      </c>
      <c r="U23" s="77">
        <v>0</v>
      </c>
      <c r="V23" s="78">
        <v>0</v>
      </c>
      <c r="W23" s="78">
        <v>0</v>
      </c>
      <c r="X23" s="73">
        <f t="shared" si="2"/>
        <v>0</v>
      </c>
      <c r="Y23" s="73">
        <f t="shared" si="2"/>
        <v>0</v>
      </c>
      <c r="Z23" s="73">
        <f t="shared" si="2"/>
        <v>0</v>
      </c>
      <c r="AA23" s="73">
        <f t="shared" si="2"/>
        <v>0</v>
      </c>
      <c r="AB23" s="73">
        <f t="shared" si="2"/>
        <v>0</v>
      </c>
      <c r="AC23" s="73">
        <f t="shared" si="2"/>
        <v>0</v>
      </c>
      <c r="AD23" s="73">
        <f t="shared" si="2"/>
        <v>0</v>
      </c>
      <c r="AE23" s="73">
        <f t="shared" si="2"/>
        <v>0</v>
      </c>
      <c r="AF23" s="73">
        <f t="shared" si="2"/>
        <v>0</v>
      </c>
      <c r="AG23" s="73">
        <f t="shared" si="2"/>
        <v>0</v>
      </c>
      <c r="AH23" s="73">
        <f t="shared" si="3"/>
        <v>0</v>
      </c>
      <c r="AI23" s="73">
        <f t="shared" si="3"/>
        <v>0</v>
      </c>
      <c r="AJ23" s="73">
        <f t="shared" si="3"/>
        <v>0</v>
      </c>
      <c r="AK23" s="73">
        <f t="shared" si="3"/>
        <v>0</v>
      </c>
      <c r="AL23" s="73">
        <f t="shared" si="3"/>
        <v>0</v>
      </c>
      <c r="AM23" s="73">
        <f t="shared" si="3"/>
        <v>0</v>
      </c>
      <c r="AN23" s="73">
        <f t="shared" si="3"/>
        <v>0</v>
      </c>
      <c r="AO23" s="73">
        <f t="shared" si="3"/>
        <v>0</v>
      </c>
      <c r="AP23" s="73">
        <f t="shared" si="3"/>
        <v>0</v>
      </c>
      <c r="AQ23" s="73">
        <f t="shared" si="3"/>
        <v>0</v>
      </c>
      <c r="AR23" s="73">
        <f t="shared" si="4"/>
        <v>0</v>
      </c>
      <c r="AS23" s="75">
        <f t="shared" si="4"/>
        <v>0</v>
      </c>
    </row>
    <row r="24" spans="1:47" x14ac:dyDescent="0.25">
      <c r="A24" s="67" t="s">
        <v>53</v>
      </c>
      <c r="B24" s="139" t="s">
        <v>127</v>
      </c>
      <c r="C24" s="148" t="s">
        <v>194</v>
      </c>
      <c r="D24" s="68">
        <v>134</v>
      </c>
      <c r="E24" s="80">
        <v>0</v>
      </c>
      <c r="F24" s="68">
        <v>134</v>
      </c>
      <c r="G24" s="68">
        <v>80</v>
      </c>
      <c r="H24" s="68">
        <v>54</v>
      </c>
      <c r="I24" s="82">
        <v>0</v>
      </c>
      <c r="J24" s="82">
        <v>0</v>
      </c>
      <c r="K24" s="68">
        <v>0</v>
      </c>
      <c r="L24" s="68">
        <v>0</v>
      </c>
      <c r="M24" s="83">
        <v>134</v>
      </c>
      <c r="N24" s="84">
        <v>38</v>
      </c>
      <c r="O24" s="83">
        <v>0</v>
      </c>
      <c r="P24" s="83">
        <v>0</v>
      </c>
      <c r="Q24" s="78">
        <v>0</v>
      </c>
      <c r="R24" s="78">
        <v>0</v>
      </c>
      <c r="S24" s="78">
        <v>96</v>
      </c>
      <c r="T24" s="78">
        <v>0</v>
      </c>
      <c r="U24" s="77">
        <v>0</v>
      </c>
      <c r="V24" s="78">
        <v>0</v>
      </c>
      <c r="W24" s="78">
        <v>0</v>
      </c>
      <c r="X24" s="73">
        <v>0</v>
      </c>
      <c r="Y24" s="73">
        <v>0</v>
      </c>
      <c r="Z24" s="73">
        <v>0</v>
      </c>
      <c r="AA24" s="73">
        <v>0</v>
      </c>
      <c r="AB24" s="73">
        <v>0</v>
      </c>
      <c r="AC24" s="73">
        <v>0</v>
      </c>
      <c r="AD24" s="73">
        <v>0</v>
      </c>
      <c r="AE24" s="73">
        <v>0</v>
      </c>
      <c r="AF24" s="73">
        <v>0</v>
      </c>
      <c r="AG24" s="73">
        <v>0</v>
      </c>
      <c r="AH24" s="73">
        <v>0</v>
      </c>
      <c r="AI24" s="73">
        <v>0</v>
      </c>
      <c r="AJ24" s="73">
        <v>0</v>
      </c>
      <c r="AK24" s="73">
        <v>0</v>
      </c>
      <c r="AL24" s="73">
        <v>0</v>
      </c>
      <c r="AM24" s="73">
        <v>0</v>
      </c>
      <c r="AN24" s="73">
        <v>0</v>
      </c>
      <c r="AO24" s="73">
        <v>0</v>
      </c>
      <c r="AP24" s="73">
        <v>0</v>
      </c>
      <c r="AQ24" s="73">
        <v>0</v>
      </c>
      <c r="AR24" s="73">
        <v>0</v>
      </c>
      <c r="AS24" s="75">
        <v>0</v>
      </c>
    </row>
    <row r="25" spans="1:47" s="9" customFormat="1" ht="15.75" x14ac:dyDescent="0.25">
      <c r="A25" s="67" t="s">
        <v>54</v>
      </c>
      <c r="B25" s="139" t="s">
        <v>39</v>
      </c>
      <c r="C25" s="148" t="s">
        <v>196</v>
      </c>
      <c r="D25" s="68">
        <v>122</v>
      </c>
      <c r="E25" s="80">
        <v>0</v>
      </c>
      <c r="F25" s="68">
        <v>108</v>
      </c>
      <c r="G25" s="68">
        <v>56</v>
      </c>
      <c r="H25" s="68">
        <v>52</v>
      </c>
      <c r="I25" s="82">
        <v>0</v>
      </c>
      <c r="J25" s="82">
        <v>0</v>
      </c>
      <c r="K25" s="68">
        <v>2</v>
      </c>
      <c r="L25" s="68">
        <v>12</v>
      </c>
      <c r="M25" s="83">
        <v>122</v>
      </c>
      <c r="N25" s="84">
        <v>108</v>
      </c>
      <c r="O25" s="83">
        <v>0</v>
      </c>
      <c r="P25" s="83">
        <v>2</v>
      </c>
      <c r="Q25" s="78">
        <v>12</v>
      </c>
      <c r="R25" s="78">
        <v>0</v>
      </c>
      <c r="S25" s="78">
        <v>0</v>
      </c>
      <c r="T25" s="78">
        <v>0</v>
      </c>
      <c r="U25" s="77">
        <v>0</v>
      </c>
      <c r="V25" s="78">
        <v>0</v>
      </c>
      <c r="W25" s="86">
        <v>0</v>
      </c>
      <c r="X25" s="73">
        <v>0</v>
      </c>
      <c r="Y25" s="73">
        <v>0</v>
      </c>
      <c r="Z25" s="73">
        <v>0</v>
      </c>
      <c r="AA25" s="73">
        <v>0</v>
      </c>
      <c r="AB25" s="73">
        <f t="shared" ref="AB25:AK32" si="5">AB24</f>
        <v>0</v>
      </c>
      <c r="AC25" s="73">
        <f t="shared" si="5"/>
        <v>0</v>
      </c>
      <c r="AD25" s="73">
        <f t="shared" si="5"/>
        <v>0</v>
      </c>
      <c r="AE25" s="73">
        <f t="shared" si="5"/>
        <v>0</v>
      </c>
      <c r="AF25" s="73">
        <f t="shared" si="5"/>
        <v>0</v>
      </c>
      <c r="AG25" s="73">
        <f t="shared" si="5"/>
        <v>0</v>
      </c>
      <c r="AH25" s="73">
        <f t="shared" si="5"/>
        <v>0</v>
      </c>
      <c r="AI25" s="73">
        <f t="shared" si="5"/>
        <v>0</v>
      </c>
      <c r="AJ25" s="73">
        <f t="shared" si="5"/>
        <v>0</v>
      </c>
      <c r="AK25" s="73">
        <f t="shared" si="5"/>
        <v>0</v>
      </c>
      <c r="AL25" s="73">
        <f t="shared" ref="AL25:AS32" si="6">AL24</f>
        <v>0</v>
      </c>
      <c r="AM25" s="73">
        <f t="shared" si="6"/>
        <v>0</v>
      </c>
      <c r="AN25" s="73">
        <f t="shared" si="6"/>
        <v>0</v>
      </c>
      <c r="AO25" s="73">
        <f t="shared" si="6"/>
        <v>0</v>
      </c>
      <c r="AP25" s="73">
        <f t="shared" si="6"/>
        <v>0</v>
      </c>
      <c r="AQ25" s="73">
        <f t="shared" si="6"/>
        <v>0</v>
      </c>
      <c r="AR25" s="73">
        <f t="shared" si="6"/>
        <v>0</v>
      </c>
      <c r="AS25" s="75">
        <f t="shared" si="6"/>
        <v>0</v>
      </c>
    </row>
    <row r="26" spans="1:47" s="9" customFormat="1" ht="15.75" x14ac:dyDescent="0.25">
      <c r="A26" s="64" t="s">
        <v>55</v>
      </c>
      <c r="B26" s="139" t="s">
        <v>40</v>
      </c>
      <c r="C26" s="148" t="s">
        <v>197</v>
      </c>
      <c r="D26" s="68">
        <v>70</v>
      </c>
      <c r="E26" s="80">
        <v>0</v>
      </c>
      <c r="F26" s="68">
        <v>70</v>
      </c>
      <c r="G26" s="85">
        <v>42</v>
      </c>
      <c r="H26" s="68">
        <v>28</v>
      </c>
      <c r="I26" s="82">
        <v>0</v>
      </c>
      <c r="J26" s="82">
        <v>0</v>
      </c>
      <c r="K26" s="68">
        <v>0</v>
      </c>
      <c r="L26" s="68">
        <v>0</v>
      </c>
      <c r="M26" s="83">
        <v>70</v>
      </c>
      <c r="N26" s="84">
        <v>70</v>
      </c>
      <c r="O26" s="83">
        <v>0</v>
      </c>
      <c r="P26" s="83">
        <v>0</v>
      </c>
      <c r="Q26" s="78">
        <v>0</v>
      </c>
      <c r="R26" s="78">
        <v>0</v>
      </c>
      <c r="S26" s="78">
        <v>0</v>
      </c>
      <c r="T26" s="78">
        <v>0</v>
      </c>
      <c r="U26" s="77">
        <v>0</v>
      </c>
      <c r="V26" s="78">
        <v>0</v>
      </c>
      <c r="W26" s="86">
        <v>0</v>
      </c>
      <c r="X26" s="73">
        <v>0</v>
      </c>
      <c r="Y26" s="73">
        <v>0</v>
      </c>
      <c r="Z26" s="73">
        <v>0</v>
      </c>
      <c r="AA26" s="73">
        <v>0</v>
      </c>
      <c r="AB26" s="73">
        <f t="shared" si="5"/>
        <v>0</v>
      </c>
      <c r="AC26" s="73">
        <f t="shared" si="5"/>
        <v>0</v>
      </c>
      <c r="AD26" s="73">
        <f t="shared" si="5"/>
        <v>0</v>
      </c>
      <c r="AE26" s="73">
        <f t="shared" si="5"/>
        <v>0</v>
      </c>
      <c r="AF26" s="73">
        <f t="shared" si="5"/>
        <v>0</v>
      </c>
      <c r="AG26" s="73">
        <f t="shared" si="5"/>
        <v>0</v>
      </c>
      <c r="AH26" s="73">
        <f t="shared" si="5"/>
        <v>0</v>
      </c>
      <c r="AI26" s="73">
        <f t="shared" si="5"/>
        <v>0</v>
      </c>
      <c r="AJ26" s="73">
        <f t="shared" si="5"/>
        <v>0</v>
      </c>
      <c r="AK26" s="73">
        <f t="shared" si="5"/>
        <v>0</v>
      </c>
      <c r="AL26" s="73">
        <f t="shared" si="6"/>
        <v>0</v>
      </c>
      <c r="AM26" s="73">
        <f t="shared" si="6"/>
        <v>0</v>
      </c>
      <c r="AN26" s="73">
        <f t="shared" si="6"/>
        <v>0</v>
      </c>
      <c r="AO26" s="73">
        <f t="shared" si="6"/>
        <v>0</v>
      </c>
      <c r="AP26" s="73">
        <f t="shared" si="6"/>
        <v>0</v>
      </c>
      <c r="AQ26" s="73">
        <f t="shared" si="6"/>
        <v>0</v>
      </c>
      <c r="AR26" s="73">
        <f t="shared" si="6"/>
        <v>0</v>
      </c>
      <c r="AS26" s="75">
        <f t="shared" si="6"/>
        <v>0</v>
      </c>
    </row>
    <row r="27" spans="1:47" ht="15.75" x14ac:dyDescent="0.25">
      <c r="A27" s="64" t="s">
        <v>56</v>
      </c>
      <c r="B27" s="139" t="s">
        <v>12</v>
      </c>
      <c r="C27" s="147" t="s">
        <v>194</v>
      </c>
      <c r="D27" s="68">
        <v>72</v>
      </c>
      <c r="E27" s="80">
        <v>0</v>
      </c>
      <c r="F27" s="68">
        <v>72</v>
      </c>
      <c r="G27" s="85">
        <v>12</v>
      </c>
      <c r="H27" s="68">
        <v>60</v>
      </c>
      <c r="I27" s="82">
        <v>0</v>
      </c>
      <c r="J27" s="82">
        <v>0</v>
      </c>
      <c r="K27" s="68">
        <v>0</v>
      </c>
      <c r="L27" s="68">
        <v>0</v>
      </c>
      <c r="M27" s="83">
        <v>72</v>
      </c>
      <c r="N27" s="84">
        <v>32</v>
      </c>
      <c r="O27" s="83">
        <v>0</v>
      </c>
      <c r="P27" s="83">
        <v>0</v>
      </c>
      <c r="Q27" s="78">
        <v>0</v>
      </c>
      <c r="R27" s="78">
        <v>0</v>
      </c>
      <c r="S27" s="78">
        <v>40</v>
      </c>
      <c r="T27" s="78">
        <v>0</v>
      </c>
      <c r="U27" s="77">
        <v>0</v>
      </c>
      <c r="V27" s="78">
        <v>0</v>
      </c>
      <c r="W27" s="86">
        <v>0</v>
      </c>
      <c r="X27" s="73">
        <v>0</v>
      </c>
      <c r="Y27" s="73">
        <v>0</v>
      </c>
      <c r="Z27" s="73">
        <v>0</v>
      </c>
      <c r="AA27" s="73">
        <v>0</v>
      </c>
      <c r="AB27" s="73">
        <f t="shared" si="5"/>
        <v>0</v>
      </c>
      <c r="AC27" s="73">
        <f t="shared" si="5"/>
        <v>0</v>
      </c>
      <c r="AD27" s="73">
        <f t="shared" si="5"/>
        <v>0</v>
      </c>
      <c r="AE27" s="73">
        <f t="shared" si="5"/>
        <v>0</v>
      </c>
      <c r="AF27" s="73">
        <f t="shared" si="5"/>
        <v>0</v>
      </c>
      <c r="AG27" s="73">
        <f t="shared" si="5"/>
        <v>0</v>
      </c>
      <c r="AH27" s="73">
        <f t="shared" si="5"/>
        <v>0</v>
      </c>
      <c r="AI27" s="73">
        <f t="shared" si="5"/>
        <v>0</v>
      </c>
      <c r="AJ27" s="73">
        <f t="shared" si="5"/>
        <v>0</v>
      </c>
      <c r="AK27" s="73">
        <f t="shared" si="5"/>
        <v>0</v>
      </c>
      <c r="AL27" s="73">
        <f t="shared" si="6"/>
        <v>0</v>
      </c>
      <c r="AM27" s="73">
        <f t="shared" si="6"/>
        <v>0</v>
      </c>
      <c r="AN27" s="73">
        <f t="shared" si="6"/>
        <v>0</v>
      </c>
      <c r="AO27" s="73">
        <f t="shared" si="6"/>
        <v>0</v>
      </c>
      <c r="AP27" s="73">
        <f t="shared" si="6"/>
        <v>0</v>
      </c>
      <c r="AQ27" s="73">
        <f t="shared" si="6"/>
        <v>0</v>
      </c>
      <c r="AR27" s="73">
        <f t="shared" si="6"/>
        <v>0</v>
      </c>
      <c r="AS27" s="75">
        <f t="shared" si="6"/>
        <v>0</v>
      </c>
    </row>
    <row r="28" spans="1:47" s="1" customFormat="1" ht="15.75" x14ac:dyDescent="0.25">
      <c r="A28" s="64" t="s">
        <v>57</v>
      </c>
      <c r="B28" s="139" t="s">
        <v>190</v>
      </c>
      <c r="C28" s="147" t="s">
        <v>194</v>
      </c>
      <c r="D28" s="68">
        <v>68</v>
      </c>
      <c r="E28" s="80">
        <v>0</v>
      </c>
      <c r="F28" s="68">
        <v>68</v>
      </c>
      <c r="G28" s="85">
        <v>22</v>
      </c>
      <c r="H28" s="68">
        <v>46</v>
      </c>
      <c r="I28" s="82">
        <v>0</v>
      </c>
      <c r="J28" s="82">
        <v>0</v>
      </c>
      <c r="K28" s="68">
        <v>0</v>
      </c>
      <c r="L28" s="68">
        <v>0</v>
      </c>
      <c r="M28" s="83">
        <v>68</v>
      </c>
      <c r="N28" s="84">
        <v>32</v>
      </c>
      <c r="O28" s="83">
        <v>0</v>
      </c>
      <c r="P28" s="83">
        <v>0</v>
      </c>
      <c r="Q28" s="78">
        <v>0</v>
      </c>
      <c r="R28" s="78">
        <v>0</v>
      </c>
      <c r="S28" s="78">
        <v>36</v>
      </c>
      <c r="T28" s="78">
        <v>0</v>
      </c>
      <c r="U28" s="77">
        <v>0</v>
      </c>
      <c r="V28" s="78">
        <v>0</v>
      </c>
      <c r="W28" s="86">
        <v>0</v>
      </c>
      <c r="X28" s="73">
        <v>0</v>
      </c>
      <c r="Y28" s="73">
        <v>0</v>
      </c>
      <c r="Z28" s="73">
        <v>0</v>
      </c>
      <c r="AA28" s="73">
        <v>0</v>
      </c>
      <c r="AB28" s="73">
        <f t="shared" si="5"/>
        <v>0</v>
      </c>
      <c r="AC28" s="73">
        <f t="shared" si="5"/>
        <v>0</v>
      </c>
      <c r="AD28" s="73">
        <f t="shared" si="5"/>
        <v>0</v>
      </c>
      <c r="AE28" s="73">
        <f t="shared" si="5"/>
        <v>0</v>
      </c>
      <c r="AF28" s="73">
        <f t="shared" si="5"/>
        <v>0</v>
      </c>
      <c r="AG28" s="73">
        <f t="shared" si="5"/>
        <v>0</v>
      </c>
      <c r="AH28" s="73">
        <f t="shared" si="5"/>
        <v>0</v>
      </c>
      <c r="AI28" s="73">
        <f t="shared" si="5"/>
        <v>0</v>
      </c>
      <c r="AJ28" s="73">
        <f t="shared" si="5"/>
        <v>0</v>
      </c>
      <c r="AK28" s="73">
        <f t="shared" si="5"/>
        <v>0</v>
      </c>
      <c r="AL28" s="73">
        <f t="shared" si="6"/>
        <v>0</v>
      </c>
      <c r="AM28" s="73">
        <f t="shared" si="6"/>
        <v>0</v>
      </c>
      <c r="AN28" s="73">
        <f t="shared" si="6"/>
        <v>0</v>
      </c>
      <c r="AO28" s="73">
        <f t="shared" si="6"/>
        <v>0</v>
      </c>
      <c r="AP28" s="73">
        <f t="shared" si="6"/>
        <v>0</v>
      </c>
      <c r="AQ28" s="73">
        <f t="shared" si="6"/>
        <v>0</v>
      </c>
      <c r="AR28" s="73">
        <f t="shared" si="6"/>
        <v>0</v>
      </c>
      <c r="AS28" s="75">
        <f t="shared" si="6"/>
        <v>0</v>
      </c>
    </row>
    <row r="29" spans="1:47" ht="15.75" x14ac:dyDescent="0.25">
      <c r="A29" s="64"/>
      <c r="B29" s="139" t="s">
        <v>128</v>
      </c>
      <c r="C29" s="148" t="s">
        <v>194</v>
      </c>
      <c r="D29" s="68">
        <v>32</v>
      </c>
      <c r="E29" s="80">
        <v>0</v>
      </c>
      <c r="F29" s="68">
        <v>32</v>
      </c>
      <c r="G29" s="85">
        <v>6</v>
      </c>
      <c r="H29" s="68">
        <v>26</v>
      </c>
      <c r="I29" s="82">
        <v>0</v>
      </c>
      <c r="J29" s="82">
        <v>0</v>
      </c>
      <c r="K29" s="68">
        <v>0</v>
      </c>
      <c r="L29" s="68">
        <v>0</v>
      </c>
      <c r="M29" s="83">
        <v>32</v>
      </c>
      <c r="N29" s="88">
        <v>10</v>
      </c>
      <c r="O29" s="87">
        <v>0</v>
      </c>
      <c r="P29" s="87">
        <v>0</v>
      </c>
      <c r="Q29" s="78">
        <v>0</v>
      </c>
      <c r="R29" s="78">
        <v>0</v>
      </c>
      <c r="S29" s="78">
        <v>22</v>
      </c>
      <c r="T29" s="78">
        <v>0</v>
      </c>
      <c r="U29" s="77">
        <v>0</v>
      </c>
      <c r="V29" s="78">
        <v>0</v>
      </c>
      <c r="W29" s="86">
        <v>0</v>
      </c>
      <c r="X29" s="73">
        <v>0</v>
      </c>
      <c r="Y29" s="73">
        <v>0</v>
      </c>
      <c r="Z29" s="73">
        <v>0</v>
      </c>
      <c r="AA29" s="73">
        <v>0</v>
      </c>
      <c r="AB29" s="73">
        <f t="shared" si="5"/>
        <v>0</v>
      </c>
      <c r="AC29" s="73">
        <f t="shared" si="5"/>
        <v>0</v>
      </c>
      <c r="AD29" s="73">
        <f t="shared" si="5"/>
        <v>0</v>
      </c>
      <c r="AE29" s="73">
        <f t="shared" si="5"/>
        <v>0</v>
      </c>
      <c r="AF29" s="73">
        <f t="shared" si="5"/>
        <v>0</v>
      </c>
      <c r="AG29" s="73">
        <f t="shared" si="5"/>
        <v>0</v>
      </c>
      <c r="AH29" s="73">
        <f t="shared" si="5"/>
        <v>0</v>
      </c>
      <c r="AI29" s="73">
        <f t="shared" si="5"/>
        <v>0</v>
      </c>
      <c r="AJ29" s="73">
        <f t="shared" si="5"/>
        <v>0</v>
      </c>
      <c r="AK29" s="73">
        <f t="shared" si="5"/>
        <v>0</v>
      </c>
      <c r="AL29" s="73">
        <f t="shared" si="6"/>
        <v>0</v>
      </c>
      <c r="AM29" s="73">
        <f t="shared" si="6"/>
        <v>0</v>
      </c>
      <c r="AN29" s="73">
        <f t="shared" si="6"/>
        <v>0</v>
      </c>
      <c r="AO29" s="73">
        <f t="shared" si="6"/>
        <v>0</v>
      </c>
      <c r="AP29" s="73">
        <f t="shared" si="6"/>
        <v>0</v>
      </c>
      <c r="AQ29" s="73">
        <f t="shared" si="6"/>
        <v>0</v>
      </c>
      <c r="AR29" s="73">
        <f t="shared" si="6"/>
        <v>0</v>
      </c>
      <c r="AS29" s="75">
        <f t="shared" si="6"/>
        <v>0</v>
      </c>
    </row>
    <row r="30" spans="1:47" s="1" customFormat="1" ht="29.25" x14ac:dyDescent="0.25">
      <c r="A30" s="64"/>
      <c r="B30" s="140" t="s">
        <v>129</v>
      </c>
      <c r="C30" s="79" t="s">
        <v>198</v>
      </c>
      <c r="D30" s="68">
        <v>64</v>
      </c>
      <c r="E30" s="80">
        <v>0</v>
      </c>
      <c r="F30" s="68">
        <v>64</v>
      </c>
      <c r="G30" s="85">
        <v>32</v>
      </c>
      <c r="H30" s="68">
        <v>32</v>
      </c>
      <c r="I30" s="82">
        <v>0</v>
      </c>
      <c r="J30" s="82">
        <v>0</v>
      </c>
      <c r="K30" s="68">
        <v>0</v>
      </c>
      <c r="L30" s="68">
        <v>0</v>
      </c>
      <c r="M30" s="87">
        <v>64</v>
      </c>
      <c r="N30" s="88">
        <v>0</v>
      </c>
      <c r="O30" s="87">
        <v>0</v>
      </c>
      <c r="P30" s="87">
        <v>0</v>
      </c>
      <c r="Q30" s="78">
        <v>0</v>
      </c>
      <c r="R30" s="78">
        <v>0</v>
      </c>
      <c r="S30" s="78">
        <v>64</v>
      </c>
      <c r="T30" s="78">
        <v>0</v>
      </c>
      <c r="U30" s="77">
        <v>0</v>
      </c>
      <c r="V30" s="78">
        <v>0</v>
      </c>
      <c r="W30" s="86">
        <v>0</v>
      </c>
      <c r="X30" s="73">
        <v>0</v>
      </c>
      <c r="Y30" s="73">
        <v>0</v>
      </c>
      <c r="Z30" s="73">
        <v>0</v>
      </c>
      <c r="AA30" s="73">
        <v>0</v>
      </c>
      <c r="AB30" s="73">
        <f t="shared" si="5"/>
        <v>0</v>
      </c>
      <c r="AC30" s="73">
        <f t="shared" si="5"/>
        <v>0</v>
      </c>
      <c r="AD30" s="73">
        <f t="shared" si="5"/>
        <v>0</v>
      </c>
      <c r="AE30" s="73">
        <f t="shared" si="5"/>
        <v>0</v>
      </c>
      <c r="AF30" s="73">
        <f t="shared" si="5"/>
        <v>0</v>
      </c>
      <c r="AG30" s="73">
        <f t="shared" si="5"/>
        <v>0</v>
      </c>
      <c r="AH30" s="73">
        <f t="shared" si="5"/>
        <v>0</v>
      </c>
      <c r="AI30" s="73">
        <f t="shared" si="5"/>
        <v>0</v>
      </c>
      <c r="AJ30" s="73">
        <f t="shared" si="5"/>
        <v>0</v>
      </c>
      <c r="AK30" s="73">
        <f t="shared" si="5"/>
        <v>0</v>
      </c>
      <c r="AL30" s="73">
        <f t="shared" si="6"/>
        <v>0</v>
      </c>
      <c r="AM30" s="73">
        <f t="shared" si="6"/>
        <v>0</v>
      </c>
      <c r="AN30" s="73">
        <f t="shared" si="6"/>
        <v>0</v>
      </c>
      <c r="AO30" s="73">
        <f t="shared" si="6"/>
        <v>0</v>
      </c>
      <c r="AP30" s="73">
        <f t="shared" si="6"/>
        <v>0</v>
      </c>
      <c r="AQ30" s="73">
        <f t="shared" si="6"/>
        <v>0</v>
      </c>
      <c r="AR30" s="73">
        <f t="shared" si="6"/>
        <v>0</v>
      </c>
      <c r="AS30" s="75">
        <f t="shared" si="6"/>
        <v>0</v>
      </c>
    </row>
    <row r="31" spans="1:47" s="1" customFormat="1" ht="15.75" x14ac:dyDescent="0.25">
      <c r="A31" s="64" t="s">
        <v>187</v>
      </c>
      <c r="B31" s="139" t="s">
        <v>146</v>
      </c>
      <c r="C31" s="156" t="s">
        <v>194</v>
      </c>
      <c r="D31" s="68">
        <v>32</v>
      </c>
      <c r="E31" s="80">
        <v>0</v>
      </c>
      <c r="F31" s="68">
        <v>32</v>
      </c>
      <c r="G31" s="85">
        <v>16</v>
      </c>
      <c r="H31" s="68">
        <v>16</v>
      </c>
      <c r="I31" s="82">
        <v>0</v>
      </c>
      <c r="J31" s="82">
        <v>0</v>
      </c>
      <c r="K31" s="68">
        <v>0</v>
      </c>
      <c r="L31" s="68">
        <v>0</v>
      </c>
      <c r="M31" s="87">
        <v>32</v>
      </c>
      <c r="N31" s="88">
        <v>0</v>
      </c>
      <c r="O31" s="87">
        <v>0</v>
      </c>
      <c r="P31" s="87">
        <v>0</v>
      </c>
      <c r="Q31" s="78">
        <v>0</v>
      </c>
      <c r="R31" s="78">
        <v>0</v>
      </c>
      <c r="S31" s="78">
        <v>32</v>
      </c>
      <c r="T31" s="78">
        <v>0</v>
      </c>
      <c r="U31" s="77">
        <v>0</v>
      </c>
      <c r="V31" s="78">
        <v>0</v>
      </c>
      <c r="W31" s="86">
        <v>0</v>
      </c>
      <c r="X31" s="73">
        <v>0</v>
      </c>
      <c r="Y31" s="73">
        <v>0</v>
      </c>
      <c r="Z31" s="73">
        <v>0</v>
      </c>
      <c r="AA31" s="73">
        <v>0</v>
      </c>
      <c r="AB31" s="19">
        <f t="shared" si="5"/>
        <v>0</v>
      </c>
      <c r="AC31" s="19">
        <f t="shared" si="5"/>
        <v>0</v>
      </c>
      <c r="AD31" s="19">
        <f t="shared" si="5"/>
        <v>0</v>
      </c>
      <c r="AE31" s="19">
        <f t="shared" si="5"/>
        <v>0</v>
      </c>
      <c r="AF31" s="19">
        <f t="shared" si="5"/>
        <v>0</v>
      </c>
      <c r="AG31" s="19">
        <f t="shared" si="5"/>
        <v>0</v>
      </c>
      <c r="AH31" s="19">
        <f t="shared" si="5"/>
        <v>0</v>
      </c>
      <c r="AI31" s="19">
        <f t="shared" si="5"/>
        <v>0</v>
      </c>
      <c r="AJ31" s="19">
        <f t="shared" si="5"/>
        <v>0</v>
      </c>
      <c r="AK31" s="19">
        <f t="shared" si="5"/>
        <v>0</v>
      </c>
      <c r="AL31" s="19">
        <f t="shared" si="6"/>
        <v>0</v>
      </c>
      <c r="AM31" s="19">
        <f t="shared" si="6"/>
        <v>0</v>
      </c>
      <c r="AN31" s="19">
        <f t="shared" si="6"/>
        <v>0</v>
      </c>
      <c r="AO31" s="19">
        <f t="shared" si="6"/>
        <v>0</v>
      </c>
      <c r="AP31" s="19">
        <f t="shared" si="6"/>
        <v>0</v>
      </c>
      <c r="AQ31" s="19">
        <f t="shared" si="6"/>
        <v>0</v>
      </c>
      <c r="AR31" s="19">
        <f t="shared" si="6"/>
        <v>0</v>
      </c>
      <c r="AS31" s="33">
        <f t="shared" si="6"/>
        <v>0</v>
      </c>
    </row>
    <row r="32" spans="1:47" s="1" customFormat="1" ht="15.75" x14ac:dyDescent="0.25">
      <c r="A32" s="64" t="s">
        <v>188</v>
      </c>
      <c r="B32" s="139" t="s">
        <v>189</v>
      </c>
      <c r="C32" s="156" t="s">
        <v>194</v>
      </c>
      <c r="D32" s="68">
        <v>32</v>
      </c>
      <c r="E32" s="80">
        <v>0</v>
      </c>
      <c r="F32" s="68">
        <v>32</v>
      </c>
      <c r="G32" s="85">
        <v>16</v>
      </c>
      <c r="H32" s="68">
        <v>16</v>
      </c>
      <c r="I32" s="82">
        <v>0</v>
      </c>
      <c r="J32" s="82">
        <v>0</v>
      </c>
      <c r="K32" s="68">
        <v>0</v>
      </c>
      <c r="L32" s="68">
        <v>0</v>
      </c>
      <c r="M32" s="87">
        <v>32</v>
      </c>
      <c r="N32" s="88">
        <v>0</v>
      </c>
      <c r="O32" s="87">
        <v>0</v>
      </c>
      <c r="P32" s="87">
        <v>0</v>
      </c>
      <c r="Q32" s="78">
        <v>0</v>
      </c>
      <c r="R32" s="78">
        <v>0</v>
      </c>
      <c r="S32" s="78">
        <v>32</v>
      </c>
      <c r="T32" s="78">
        <v>0</v>
      </c>
      <c r="U32" s="77">
        <v>0</v>
      </c>
      <c r="V32" s="78">
        <v>0</v>
      </c>
      <c r="W32" s="86">
        <v>0</v>
      </c>
      <c r="X32" s="73">
        <v>0</v>
      </c>
      <c r="Y32" s="73">
        <v>0</v>
      </c>
      <c r="Z32" s="73">
        <v>0</v>
      </c>
      <c r="AA32" s="73">
        <v>0</v>
      </c>
      <c r="AB32" s="19">
        <f t="shared" si="5"/>
        <v>0</v>
      </c>
      <c r="AC32" s="19">
        <f t="shared" si="5"/>
        <v>0</v>
      </c>
      <c r="AD32" s="19">
        <f t="shared" si="5"/>
        <v>0</v>
      </c>
      <c r="AE32" s="19">
        <f t="shared" si="5"/>
        <v>0</v>
      </c>
      <c r="AF32" s="19">
        <f t="shared" si="5"/>
        <v>0</v>
      </c>
      <c r="AG32" s="19">
        <f t="shared" si="5"/>
        <v>0</v>
      </c>
      <c r="AH32" s="19">
        <f t="shared" si="5"/>
        <v>0</v>
      </c>
      <c r="AI32" s="19">
        <f t="shared" si="5"/>
        <v>0</v>
      </c>
      <c r="AJ32" s="19">
        <f t="shared" si="5"/>
        <v>0</v>
      </c>
      <c r="AK32" s="19">
        <f t="shared" si="5"/>
        <v>0</v>
      </c>
      <c r="AL32" s="19">
        <f t="shared" si="6"/>
        <v>0</v>
      </c>
      <c r="AM32" s="19">
        <f t="shared" si="6"/>
        <v>0</v>
      </c>
      <c r="AN32" s="19">
        <f t="shared" si="6"/>
        <v>0</v>
      </c>
      <c r="AO32" s="19">
        <f t="shared" si="6"/>
        <v>0</v>
      </c>
      <c r="AP32" s="19">
        <f t="shared" si="6"/>
        <v>0</v>
      </c>
      <c r="AQ32" s="19">
        <f t="shared" si="6"/>
        <v>0</v>
      </c>
      <c r="AR32" s="19">
        <f t="shared" si="6"/>
        <v>0</v>
      </c>
      <c r="AS32" s="33">
        <f t="shared" si="6"/>
        <v>0</v>
      </c>
    </row>
    <row r="33" spans="1:46" s="10" customFormat="1" x14ac:dyDescent="0.25">
      <c r="A33" s="35" t="s">
        <v>105</v>
      </c>
      <c r="B33" s="141" t="s">
        <v>106</v>
      </c>
      <c r="C33" s="37" t="s">
        <v>199</v>
      </c>
      <c r="D33" s="36">
        <v>524</v>
      </c>
      <c r="E33" s="38">
        <v>14</v>
      </c>
      <c r="F33" s="36">
        <v>510</v>
      </c>
      <c r="G33" s="36">
        <v>112</v>
      </c>
      <c r="H33" s="36">
        <v>398</v>
      </c>
      <c r="I33" s="39">
        <v>0</v>
      </c>
      <c r="J33" s="39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40">
        <v>0</v>
      </c>
      <c r="R33" s="40">
        <v>0</v>
      </c>
      <c r="S33" s="40">
        <v>0</v>
      </c>
      <c r="T33" s="40">
        <v>0</v>
      </c>
      <c r="U33" s="41">
        <v>0</v>
      </c>
      <c r="V33" s="40">
        <v>0</v>
      </c>
      <c r="W33" s="40">
        <v>0</v>
      </c>
      <c r="X33" s="40">
        <v>320</v>
      </c>
      <c r="Y33" s="40">
        <v>150</v>
      </c>
      <c r="Z33" s="40">
        <v>0</v>
      </c>
      <c r="AA33" s="40">
        <v>0</v>
      </c>
      <c r="AB33" s="40">
        <v>0</v>
      </c>
      <c r="AC33" s="40">
        <v>6</v>
      </c>
      <c r="AD33" s="40">
        <v>160</v>
      </c>
      <c r="AE33" s="40">
        <v>0</v>
      </c>
      <c r="AF33" s="40">
        <v>0</v>
      </c>
      <c r="AG33" s="40">
        <v>0</v>
      </c>
      <c r="AH33" s="40">
        <v>4</v>
      </c>
      <c r="AI33" s="40">
        <v>204</v>
      </c>
      <c r="AJ33" s="40">
        <v>108</v>
      </c>
      <c r="AK33" s="40">
        <v>0</v>
      </c>
      <c r="AL33" s="40">
        <v>0</v>
      </c>
      <c r="AM33" s="40">
        <v>0</v>
      </c>
      <c r="AN33" s="40">
        <v>4</v>
      </c>
      <c r="AO33" s="40">
        <v>92</v>
      </c>
      <c r="AP33" s="40">
        <v>0</v>
      </c>
      <c r="AQ33" s="40">
        <v>0</v>
      </c>
      <c r="AR33" s="40">
        <v>0</v>
      </c>
      <c r="AS33" s="42">
        <v>0</v>
      </c>
    </row>
    <row r="34" spans="1:46" s="10" customFormat="1" x14ac:dyDescent="0.25">
      <c r="A34" s="35"/>
      <c r="B34" s="141" t="s">
        <v>122</v>
      </c>
      <c r="C34" s="37" t="s">
        <v>199</v>
      </c>
      <c r="D34" s="36">
        <v>524</v>
      </c>
      <c r="E34" s="38">
        <v>14</v>
      </c>
      <c r="F34" s="36">
        <v>510</v>
      </c>
      <c r="G34" s="36">
        <v>112</v>
      </c>
      <c r="H34" s="36">
        <v>398</v>
      </c>
      <c r="I34" s="39">
        <v>0</v>
      </c>
      <c r="J34" s="39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40">
        <v>0</v>
      </c>
      <c r="R34" s="40">
        <v>0</v>
      </c>
      <c r="S34" s="40">
        <v>0</v>
      </c>
      <c r="T34" s="40">
        <v>0</v>
      </c>
      <c r="U34" s="41">
        <v>0</v>
      </c>
      <c r="V34" s="40">
        <v>0</v>
      </c>
      <c r="W34" s="40">
        <v>0</v>
      </c>
      <c r="X34" s="40">
        <v>320</v>
      </c>
      <c r="Y34" s="40">
        <v>150</v>
      </c>
      <c r="Z34" s="40">
        <v>0</v>
      </c>
      <c r="AA34" s="40">
        <v>0</v>
      </c>
      <c r="AB34" s="40">
        <v>0</v>
      </c>
      <c r="AC34" s="40">
        <v>6</v>
      </c>
      <c r="AD34" s="40">
        <v>160</v>
      </c>
      <c r="AE34" s="40">
        <v>0</v>
      </c>
      <c r="AF34" s="40">
        <v>0</v>
      </c>
      <c r="AG34" s="40">
        <v>0</v>
      </c>
      <c r="AH34" s="40">
        <v>4</v>
      </c>
      <c r="AI34" s="40">
        <v>204</v>
      </c>
      <c r="AJ34" s="40">
        <v>108</v>
      </c>
      <c r="AK34" s="40">
        <v>0</v>
      </c>
      <c r="AL34" s="40">
        <v>0</v>
      </c>
      <c r="AM34" s="40">
        <v>0</v>
      </c>
      <c r="AN34" s="40">
        <v>4</v>
      </c>
      <c r="AO34" s="40">
        <v>92</v>
      </c>
      <c r="AP34" s="40">
        <v>0</v>
      </c>
      <c r="AQ34" s="40">
        <v>0</v>
      </c>
      <c r="AR34" s="40">
        <v>0</v>
      </c>
      <c r="AS34" s="42">
        <v>0</v>
      </c>
    </row>
    <row r="35" spans="1:46" x14ac:dyDescent="0.25">
      <c r="A35" s="64" t="s">
        <v>107</v>
      </c>
      <c r="B35" s="137" t="s">
        <v>119</v>
      </c>
      <c r="C35" s="95" t="s">
        <v>200</v>
      </c>
      <c r="D35" s="68">
        <v>48</v>
      </c>
      <c r="E35" s="80">
        <v>6</v>
      </c>
      <c r="F35" s="68">
        <v>42</v>
      </c>
      <c r="G35" s="96">
        <v>30</v>
      </c>
      <c r="H35" s="96">
        <v>12</v>
      </c>
      <c r="I35" s="82">
        <v>0</v>
      </c>
      <c r="J35" s="82">
        <v>0</v>
      </c>
      <c r="K35" s="68">
        <v>0</v>
      </c>
      <c r="L35" s="68">
        <v>0</v>
      </c>
      <c r="M35" s="83">
        <v>0</v>
      </c>
      <c r="N35" s="83">
        <v>0</v>
      </c>
      <c r="O35" s="83">
        <v>0</v>
      </c>
      <c r="P35" s="83">
        <v>0</v>
      </c>
      <c r="Q35" s="78">
        <v>0</v>
      </c>
      <c r="R35" s="78">
        <v>0</v>
      </c>
      <c r="S35" s="78">
        <v>0</v>
      </c>
      <c r="T35" s="78">
        <v>0</v>
      </c>
      <c r="U35" s="77">
        <v>0</v>
      </c>
      <c r="V35" s="78">
        <v>0</v>
      </c>
      <c r="W35" s="78">
        <v>0</v>
      </c>
      <c r="X35" s="78">
        <v>48</v>
      </c>
      <c r="Y35" s="78">
        <v>42</v>
      </c>
      <c r="Z35" s="78">
        <v>0</v>
      </c>
      <c r="AA35" s="78">
        <v>0</v>
      </c>
      <c r="AB35" s="78">
        <v>0</v>
      </c>
      <c r="AC35" s="78">
        <v>6</v>
      </c>
      <c r="AD35" s="78">
        <v>0</v>
      </c>
      <c r="AE35" s="78">
        <v>0</v>
      </c>
      <c r="AF35" s="78">
        <v>0</v>
      </c>
      <c r="AG35" s="78">
        <v>0</v>
      </c>
      <c r="AH35" s="78">
        <v>0</v>
      </c>
      <c r="AI35" s="78">
        <v>0</v>
      </c>
      <c r="AJ35" s="78">
        <v>0</v>
      </c>
      <c r="AK35" s="78">
        <v>0</v>
      </c>
      <c r="AL35" s="78">
        <v>0</v>
      </c>
      <c r="AM35" s="78">
        <v>0</v>
      </c>
      <c r="AN35" s="78">
        <v>0</v>
      </c>
      <c r="AO35" s="78">
        <v>0</v>
      </c>
      <c r="AP35" s="78">
        <v>0</v>
      </c>
      <c r="AQ35" s="78">
        <v>0</v>
      </c>
      <c r="AR35" s="78">
        <v>0</v>
      </c>
      <c r="AS35" s="97">
        <v>0</v>
      </c>
      <c r="AT35" s="157"/>
    </row>
    <row r="36" spans="1:46" ht="30" x14ac:dyDescent="0.25">
      <c r="A36" s="64" t="s">
        <v>108</v>
      </c>
      <c r="B36" s="137" t="s">
        <v>81</v>
      </c>
      <c r="C36" s="98" t="s">
        <v>201</v>
      </c>
      <c r="D36" s="68">
        <v>168</v>
      </c>
      <c r="E36" s="80">
        <v>0</v>
      </c>
      <c r="F36" s="68">
        <v>168</v>
      </c>
      <c r="G36" s="96">
        <v>2</v>
      </c>
      <c r="H36" s="96">
        <v>166</v>
      </c>
      <c r="I36" s="82">
        <v>0</v>
      </c>
      <c r="J36" s="82">
        <v>0</v>
      </c>
      <c r="K36" s="68">
        <v>0</v>
      </c>
      <c r="L36" s="68">
        <v>0</v>
      </c>
      <c r="M36" s="83">
        <v>0</v>
      </c>
      <c r="N36" s="83">
        <v>0</v>
      </c>
      <c r="O36" s="83">
        <v>0</v>
      </c>
      <c r="P36" s="83">
        <v>0</v>
      </c>
      <c r="Q36" s="78">
        <v>0</v>
      </c>
      <c r="R36" s="78">
        <v>0</v>
      </c>
      <c r="S36" s="78">
        <v>0</v>
      </c>
      <c r="T36" s="78">
        <v>0</v>
      </c>
      <c r="U36" s="77">
        <v>0</v>
      </c>
      <c r="V36" s="78">
        <v>0</v>
      </c>
      <c r="W36" s="78">
        <v>0</v>
      </c>
      <c r="X36" s="78">
        <v>84</v>
      </c>
      <c r="Y36" s="78">
        <v>38</v>
      </c>
      <c r="Z36" s="78">
        <v>0</v>
      </c>
      <c r="AA36" s="78">
        <v>0</v>
      </c>
      <c r="AB36" s="78">
        <v>0</v>
      </c>
      <c r="AC36" s="78">
        <v>0</v>
      </c>
      <c r="AD36" s="78">
        <v>46</v>
      </c>
      <c r="AE36" s="78">
        <v>0</v>
      </c>
      <c r="AF36" s="78">
        <v>0</v>
      </c>
      <c r="AG36" s="78">
        <v>0</v>
      </c>
      <c r="AH36" s="78">
        <v>0</v>
      </c>
      <c r="AI36" s="78">
        <v>84</v>
      </c>
      <c r="AJ36" s="78">
        <v>38</v>
      </c>
      <c r="AK36" s="78">
        <v>0</v>
      </c>
      <c r="AL36" s="78">
        <v>0</v>
      </c>
      <c r="AM36" s="78">
        <v>0</v>
      </c>
      <c r="AN36" s="78">
        <v>0</v>
      </c>
      <c r="AO36" s="78">
        <v>46</v>
      </c>
      <c r="AP36" s="78">
        <v>0</v>
      </c>
      <c r="AQ36" s="78">
        <v>0</v>
      </c>
      <c r="AR36" s="78">
        <v>0</v>
      </c>
      <c r="AS36" s="97">
        <v>0</v>
      </c>
    </row>
    <row r="37" spans="1:46" x14ac:dyDescent="0.25">
      <c r="A37" s="64" t="s">
        <v>109</v>
      </c>
      <c r="B37" s="137" t="s">
        <v>29</v>
      </c>
      <c r="C37" s="95" t="s">
        <v>202</v>
      </c>
      <c r="D37" s="68">
        <v>68</v>
      </c>
      <c r="E37" s="80">
        <v>0</v>
      </c>
      <c r="F37" s="68">
        <v>68</v>
      </c>
      <c r="G37" s="96">
        <v>36</v>
      </c>
      <c r="H37" s="96">
        <v>32</v>
      </c>
      <c r="I37" s="82">
        <v>0</v>
      </c>
      <c r="J37" s="82">
        <v>0</v>
      </c>
      <c r="K37" s="68">
        <v>0</v>
      </c>
      <c r="L37" s="68">
        <v>0</v>
      </c>
      <c r="M37" s="83">
        <v>0</v>
      </c>
      <c r="N37" s="83">
        <v>0</v>
      </c>
      <c r="O37" s="83">
        <v>0</v>
      </c>
      <c r="P37" s="83">
        <v>0</v>
      </c>
      <c r="Q37" s="78">
        <v>0</v>
      </c>
      <c r="R37" s="78">
        <v>0</v>
      </c>
      <c r="S37" s="78">
        <v>0</v>
      </c>
      <c r="T37" s="78">
        <v>0</v>
      </c>
      <c r="U37" s="77">
        <v>0</v>
      </c>
      <c r="V37" s="78">
        <v>0</v>
      </c>
      <c r="W37" s="78">
        <v>0</v>
      </c>
      <c r="X37" s="78">
        <v>68</v>
      </c>
      <c r="Y37" s="78">
        <v>32</v>
      </c>
      <c r="Z37" s="78">
        <v>0</v>
      </c>
      <c r="AA37" s="78">
        <v>0</v>
      </c>
      <c r="AB37" s="78">
        <v>0</v>
      </c>
      <c r="AC37" s="78">
        <v>0</v>
      </c>
      <c r="AD37" s="78">
        <v>36</v>
      </c>
      <c r="AE37" s="78">
        <v>0</v>
      </c>
      <c r="AF37" s="78">
        <v>0</v>
      </c>
      <c r="AG37" s="78">
        <v>0</v>
      </c>
      <c r="AH37" s="78">
        <v>0</v>
      </c>
      <c r="AI37" s="78">
        <v>0</v>
      </c>
      <c r="AJ37" s="78">
        <v>0</v>
      </c>
      <c r="AK37" s="78">
        <v>0</v>
      </c>
      <c r="AL37" s="78">
        <v>0</v>
      </c>
      <c r="AM37" s="78">
        <v>0</v>
      </c>
      <c r="AN37" s="78">
        <v>0</v>
      </c>
      <c r="AO37" s="78">
        <v>0</v>
      </c>
      <c r="AP37" s="78">
        <v>0</v>
      </c>
      <c r="AQ37" s="78">
        <v>0</v>
      </c>
      <c r="AR37" s="78">
        <v>0</v>
      </c>
      <c r="AS37" s="97">
        <v>0</v>
      </c>
    </row>
    <row r="38" spans="1:46" s="1" customFormat="1" x14ac:dyDescent="0.25">
      <c r="A38" s="64" t="s">
        <v>110</v>
      </c>
      <c r="B38" s="137" t="s">
        <v>12</v>
      </c>
      <c r="C38" s="98" t="s">
        <v>201</v>
      </c>
      <c r="D38" s="68">
        <v>168</v>
      </c>
      <c r="E38" s="80">
        <v>0</v>
      </c>
      <c r="F38" s="68">
        <v>168</v>
      </c>
      <c r="G38" s="96">
        <v>2</v>
      </c>
      <c r="H38" s="96">
        <v>166</v>
      </c>
      <c r="I38" s="99">
        <v>0</v>
      </c>
      <c r="J38" s="99">
        <v>0</v>
      </c>
      <c r="K38" s="68">
        <v>0</v>
      </c>
      <c r="L38" s="68">
        <v>0</v>
      </c>
      <c r="M38" s="83">
        <v>0</v>
      </c>
      <c r="N38" s="83">
        <v>0</v>
      </c>
      <c r="O38" s="83">
        <v>0</v>
      </c>
      <c r="P38" s="83">
        <v>0</v>
      </c>
      <c r="Q38" s="78">
        <v>0</v>
      </c>
      <c r="R38" s="78">
        <v>0</v>
      </c>
      <c r="S38" s="78">
        <v>0</v>
      </c>
      <c r="T38" s="78">
        <v>0</v>
      </c>
      <c r="U38" s="77">
        <v>0</v>
      </c>
      <c r="V38" s="78">
        <v>0</v>
      </c>
      <c r="W38" s="78">
        <v>0</v>
      </c>
      <c r="X38" s="78">
        <v>84</v>
      </c>
      <c r="Y38" s="78">
        <v>38</v>
      </c>
      <c r="Z38" s="78">
        <v>0</v>
      </c>
      <c r="AA38" s="78">
        <v>0</v>
      </c>
      <c r="AB38" s="78">
        <v>0</v>
      </c>
      <c r="AC38" s="78">
        <v>0</v>
      </c>
      <c r="AD38" s="78">
        <v>46</v>
      </c>
      <c r="AE38" s="78">
        <v>0</v>
      </c>
      <c r="AF38" s="78">
        <v>0</v>
      </c>
      <c r="AG38" s="78">
        <v>0</v>
      </c>
      <c r="AH38" s="78">
        <v>0</v>
      </c>
      <c r="AI38" s="78">
        <v>84</v>
      </c>
      <c r="AJ38" s="78">
        <v>38</v>
      </c>
      <c r="AK38" s="78">
        <v>0</v>
      </c>
      <c r="AL38" s="78">
        <v>0</v>
      </c>
      <c r="AM38" s="78">
        <v>0</v>
      </c>
      <c r="AN38" s="78">
        <v>0</v>
      </c>
      <c r="AO38" s="78">
        <v>46</v>
      </c>
      <c r="AP38" s="78">
        <v>0</v>
      </c>
      <c r="AQ38" s="78">
        <v>0</v>
      </c>
      <c r="AR38" s="78">
        <v>0</v>
      </c>
      <c r="AS38" s="97">
        <v>0</v>
      </c>
    </row>
    <row r="39" spans="1:46" s="1" customFormat="1" x14ac:dyDescent="0.25">
      <c r="A39" s="64" t="s">
        <v>111</v>
      </c>
      <c r="B39" s="137" t="s">
        <v>112</v>
      </c>
      <c r="C39" s="98" t="s">
        <v>203</v>
      </c>
      <c r="D39" s="68">
        <v>36</v>
      </c>
      <c r="E39" s="80">
        <v>4</v>
      </c>
      <c r="F39" s="68">
        <v>32</v>
      </c>
      <c r="G39" s="96">
        <v>20</v>
      </c>
      <c r="H39" s="96">
        <v>12</v>
      </c>
      <c r="I39" s="100">
        <v>0</v>
      </c>
      <c r="J39" s="100">
        <v>0</v>
      </c>
      <c r="K39" s="68">
        <v>0</v>
      </c>
      <c r="L39" s="68">
        <v>0</v>
      </c>
      <c r="M39" s="83">
        <v>0</v>
      </c>
      <c r="N39" s="83">
        <v>0</v>
      </c>
      <c r="O39" s="83">
        <v>0</v>
      </c>
      <c r="P39" s="83">
        <v>0</v>
      </c>
      <c r="Q39" s="78">
        <v>0</v>
      </c>
      <c r="R39" s="78">
        <v>0</v>
      </c>
      <c r="S39" s="78">
        <v>0</v>
      </c>
      <c r="T39" s="78">
        <v>0</v>
      </c>
      <c r="U39" s="77">
        <v>0</v>
      </c>
      <c r="V39" s="78">
        <v>0</v>
      </c>
      <c r="W39" s="78">
        <v>0</v>
      </c>
      <c r="X39" s="78">
        <v>36</v>
      </c>
      <c r="Y39" s="78">
        <v>0</v>
      </c>
      <c r="Z39" s="78">
        <v>0</v>
      </c>
      <c r="AA39" s="78">
        <v>0</v>
      </c>
      <c r="AB39" s="78">
        <v>0</v>
      </c>
      <c r="AC39" s="78">
        <v>0</v>
      </c>
      <c r="AD39" s="78">
        <v>32</v>
      </c>
      <c r="AE39" s="78">
        <v>0</v>
      </c>
      <c r="AF39" s="78">
        <v>0</v>
      </c>
      <c r="AG39" s="78">
        <v>0</v>
      </c>
      <c r="AH39" s="78">
        <v>4</v>
      </c>
      <c r="AI39" s="78">
        <v>0</v>
      </c>
      <c r="AJ39" s="78">
        <v>0</v>
      </c>
      <c r="AK39" s="78">
        <v>0</v>
      </c>
      <c r="AL39" s="78">
        <v>0</v>
      </c>
      <c r="AM39" s="78">
        <v>0</v>
      </c>
      <c r="AN39" s="78">
        <v>0</v>
      </c>
      <c r="AO39" s="78">
        <v>0</v>
      </c>
      <c r="AP39" s="78">
        <v>0</v>
      </c>
      <c r="AQ39" s="78">
        <v>0</v>
      </c>
      <c r="AR39" s="78">
        <v>0</v>
      </c>
      <c r="AS39" s="97">
        <v>0</v>
      </c>
    </row>
    <row r="40" spans="1:46" s="1" customFormat="1" x14ac:dyDescent="0.25">
      <c r="A40" s="64" t="s">
        <v>113</v>
      </c>
      <c r="B40" s="137" t="s">
        <v>114</v>
      </c>
      <c r="C40" s="95" t="s">
        <v>204</v>
      </c>
      <c r="D40" s="68">
        <v>36</v>
      </c>
      <c r="E40" s="80">
        <v>4</v>
      </c>
      <c r="F40" s="68">
        <v>32</v>
      </c>
      <c r="G40" s="96">
        <v>22</v>
      </c>
      <c r="H40" s="96">
        <v>10</v>
      </c>
      <c r="I40" s="100">
        <v>0</v>
      </c>
      <c r="J40" s="100">
        <v>0</v>
      </c>
      <c r="K40" s="68">
        <v>0</v>
      </c>
      <c r="L40" s="68">
        <v>0</v>
      </c>
      <c r="M40" s="83">
        <v>0</v>
      </c>
      <c r="N40" s="83">
        <v>0</v>
      </c>
      <c r="O40" s="83">
        <v>0</v>
      </c>
      <c r="P40" s="83">
        <v>0</v>
      </c>
      <c r="Q40" s="78">
        <v>0</v>
      </c>
      <c r="R40" s="78">
        <v>0</v>
      </c>
      <c r="S40" s="78">
        <v>0</v>
      </c>
      <c r="T40" s="78">
        <v>0</v>
      </c>
      <c r="U40" s="77">
        <v>0</v>
      </c>
      <c r="V40" s="78">
        <v>0</v>
      </c>
      <c r="W40" s="78">
        <v>0</v>
      </c>
      <c r="X40" s="78">
        <v>0</v>
      </c>
      <c r="Y40" s="78">
        <v>0</v>
      </c>
      <c r="Z40" s="78">
        <v>0</v>
      </c>
      <c r="AA40" s="78">
        <v>0</v>
      </c>
      <c r="AB40" s="78">
        <v>0</v>
      </c>
      <c r="AC40" s="78">
        <v>0</v>
      </c>
      <c r="AD40" s="78">
        <v>0</v>
      </c>
      <c r="AE40" s="78">
        <v>0</v>
      </c>
      <c r="AF40" s="78">
        <v>0</v>
      </c>
      <c r="AG40" s="78">
        <v>0</v>
      </c>
      <c r="AH40" s="78">
        <v>0</v>
      </c>
      <c r="AI40" s="78">
        <v>36</v>
      </c>
      <c r="AJ40" s="78">
        <v>32</v>
      </c>
      <c r="AK40" s="78">
        <v>0</v>
      </c>
      <c r="AL40" s="78">
        <v>0</v>
      </c>
      <c r="AM40" s="78">
        <v>0</v>
      </c>
      <c r="AN40" s="78">
        <v>4</v>
      </c>
      <c r="AO40" s="78">
        <v>0</v>
      </c>
      <c r="AP40" s="78">
        <v>0</v>
      </c>
      <c r="AQ40" s="78">
        <v>0</v>
      </c>
      <c r="AR40" s="78">
        <v>0</v>
      </c>
      <c r="AS40" s="97">
        <v>0</v>
      </c>
    </row>
    <row r="41" spans="1:46" s="10" customFormat="1" ht="25.5" x14ac:dyDescent="0.25">
      <c r="A41" s="26" t="s">
        <v>14</v>
      </c>
      <c r="B41" s="142" t="s">
        <v>85</v>
      </c>
      <c r="C41" s="89" t="s">
        <v>205</v>
      </c>
      <c r="D41" s="36">
        <v>660</v>
      </c>
      <c r="E41" s="38">
        <v>128</v>
      </c>
      <c r="F41" s="36">
        <v>490</v>
      </c>
      <c r="G41" s="36">
        <v>264</v>
      </c>
      <c r="H41" s="36">
        <v>226</v>
      </c>
      <c r="I41" s="39">
        <v>0</v>
      </c>
      <c r="J41" s="39">
        <v>0</v>
      </c>
      <c r="K41" s="36">
        <v>6</v>
      </c>
      <c r="L41" s="36">
        <v>36</v>
      </c>
      <c r="M41" s="36">
        <v>0</v>
      </c>
      <c r="N41" s="36">
        <v>0</v>
      </c>
      <c r="O41" s="36">
        <v>0</v>
      </c>
      <c r="P41" s="36">
        <v>0</v>
      </c>
      <c r="Q41" s="40">
        <v>0</v>
      </c>
      <c r="R41" s="40">
        <v>0</v>
      </c>
      <c r="S41" s="40">
        <v>0</v>
      </c>
      <c r="T41" s="40">
        <v>0</v>
      </c>
      <c r="U41" s="41">
        <v>0</v>
      </c>
      <c r="V41" s="40">
        <v>0</v>
      </c>
      <c r="W41" s="40">
        <v>0</v>
      </c>
      <c r="X41" s="40">
        <v>598</v>
      </c>
      <c r="Y41" s="40">
        <v>340</v>
      </c>
      <c r="Z41" s="40">
        <v>0</v>
      </c>
      <c r="AA41" s="40">
        <v>6</v>
      </c>
      <c r="AB41" s="40">
        <v>36</v>
      </c>
      <c r="AC41" s="40">
        <v>74</v>
      </c>
      <c r="AD41" s="40">
        <v>100</v>
      </c>
      <c r="AE41" s="40">
        <v>0</v>
      </c>
      <c r="AF41" s="40">
        <v>0</v>
      </c>
      <c r="AG41" s="40">
        <v>0</v>
      </c>
      <c r="AH41" s="40">
        <v>42</v>
      </c>
      <c r="AI41" s="40">
        <v>62</v>
      </c>
      <c r="AJ41" s="40">
        <v>0</v>
      </c>
      <c r="AK41" s="40">
        <v>0</v>
      </c>
      <c r="AL41" s="40">
        <v>0</v>
      </c>
      <c r="AM41" s="40">
        <v>0</v>
      </c>
      <c r="AN41" s="40">
        <v>0</v>
      </c>
      <c r="AO41" s="40">
        <v>50</v>
      </c>
      <c r="AP41" s="40">
        <v>0</v>
      </c>
      <c r="AQ41" s="40">
        <v>0</v>
      </c>
      <c r="AR41" s="40">
        <v>0</v>
      </c>
      <c r="AS41" s="42">
        <v>12</v>
      </c>
    </row>
    <row r="42" spans="1:46" s="10" customFormat="1" x14ac:dyDescent="0.25">
      <c r="A42" s="26"/>
      <c r="B42" s="142" t="s">
        <v>122</v>
      </c>
      <c r="C42" s="37" t="s">
        <v>206</v>
      </c>
      <c r="D42" s="36">
        <v>450</v>
      </c>
      <c r="E42" s="38">
        <v>78</v>
      </c>
      <c r="F42" s="36">
        <v>330</v>
      </c>
      <c r="G42" s="36">
        <v>184</v>
      </c>
      <c r="H42" s="36">
        <v>146</v>
      </c>
      <c r="I42" s="39">
        <v>0</v>
      </c>
      <c r="J42" s="39">
        <v>0</v>
      </c>
      <c r="K42" s="36">
        <v>6</v>
      </c>
      <c r="L42" s="36">
        <v>36</v>
      </c>
      <c r="M42" s="36">
        <v>0</v>
      </c>
      <c r="N42" s="36">
        <v>0</v>
      </c>
      <c r="O42" s="36">
        <v>0</v>
      </c>
      <c r="P42" s="36">
        <v>0</v>
      </c>
      <c r="Q42" s="40">
        <v>0</v>
      </c>
      <c r="R42" s="40">
        <v>0</v>
      </c>
      <c r="S42" s="40">
        <v>0</v>
      </c>
      <c r="T42" s="40">
        <v>0</v>
      </c>
      <c r="U42" s="41">
        <v>0</v>
      </c>
      <c r="V42" s="40">
        <v>0</v>
      </c>
      <c r="W42" s="40">
        <v>0</v>
      </c>
      <c r="X42" s="40">
        <v>388</v>
      </c>
      <c r="Y42" s="40">
        <v>280</v>
      </c>
      <c r="Z42" s="40">
        <v>0</v>
      </c>
      <c r="AA42" s="40">
        <v>6</v>
      </c>
      <c r="AB42" s="40">
        <v>36</v>
      </c>
      <c r="AC42" s="40">
        <v>66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62</v>
      </c>
      <c r="AJ42" s="40">
        <v>0</v>
      </c>
      <c r="AK42" s="40">
        <v>0</v>
      </c>
      <c r="AL42" s="40">
        <v>0</v>
      </c>
      <c r="AM42" s="40">
        <v>0</v>
      </c>
      <c r="AN42" s="40">
        <v>0</v>
      </c>
      <c r="AO42" s="40">
        <v>50</v>
      </c>
      <c r="AP42" s="40">
        <v>0</v>
      </c>
      <c r="AQ42" s="40">
        <v>0</v>
      </c>
      <c r="AR42" s="40">
        <v>0</v>
      </c>
      <c r="AS42" s="42">
        <v>12</v>
      </c>
    </row>
    <row r="43" spans="1:46" x14ac:dyDescent="0.25">
      <c r="A43" s="69" t="s">
        <v>15</v>
      </c>
      <c r="B43" s="137" t="s">
        <v>115</v>
      </c>
      <c r="C43" s="95" t="s">
        <v>207</v>
      </c>
      <c r="D43" s="68">
        <v>84</v>
      </c>
      <c r="E43" s="80">
        <v>12</v>
      </c>
      <c r="F43" s="68">
        <v>58</v>
      </c>
      <c r="G43" s="68">
        <v>36</v>
      </c>
      <c r="H43" s="68">
        <v>22</v>
      </c>
      <c r="I43" s="82">
        <v>0</v>
      </c>
      <c r="J43" s="82">
        <v>0</v>
      </c>
      <c r="K43" s="68">
        <v>2</v>
      </c>
      <c r="L43" s="68">
        <v>12</v>
      </c>
      <c r="M43" s="87">
        <v>0</v>
      </c>
      <c r="N43" s="87">
        <v>0</v>
      </c>
      <c r="O43" s="87">
        <v>0</v>
      </c>
      <c r="P43" s="87">
        <v>0</v>
      </c>
      <c r="Q43" s="78">
        <v>0</v>
      </c>
      <c r="R43" s="78">
        <v>0</v>
      </c>
      <c r="S43" s="78">
        <v>0</v>
      </c>
      <c r="T43" s="78">
        <v>0</v>
      </c>
      <c r="U43" s="77">
        <v>0</v>
      </c>
      <c r="V43" s="78">
        <v>0</v>
      </c>
      <c r="W43" s="78">
        <v>0</v>
      </c>
      <c r="X43" s="78">
        <v>84</v>
      </c>
      <c r="Y43" s="78">
        <v>58</v>
      </c>
      <c r="Z43" s="78">
        <v>0</v>
      </c>
      <c r="AA43" s="78">
        <v>2</v>
      </c>
      <c r="AB43" s="78">
        <v>12</v>
      </c>
      <c r="AC43" s="78">
        <v>0</v>
      </c>
      <c r="AD43" s="78">
        <v>0</v>
      </c>
      <c r="AE43" s="78">
        <v>0</v>
      </c>
      <c r="AF43" s="78">
        <v>0</v>
      </c>
      <c r="AG43" s="78">
        <v>0</v>
      </c>
      <c r="AH43" s="78">
        <v>0</v>
      </c>
      <c r="AI43" s="78">
        <v>0</v>
      </c>
      <c r="AJ43" s="78">
        <v>0</v>
      </c>
      <c r="AK43" s="78">
        <v>0</v>
      </c>
      <c r="AL43" s="78">
        <v>0</v>
      </c>
      <c r="AM43" s="78">
        <v>0</v>
      </c>
      <c r="AN43" s="78">
        <v>0</v>
      </c>
      <c r="AO43" s="78">
        <v>0</v>
      </c>
      <c r="AP43" s="78">
        <v>0</v>
      </c>
      <c r="AQ43" s="78">
        <v>0</v>
      </c>
      <c r="AR43" s="78">
        <v>0</v>
      </c>
      <c r="AS43" s="97">
        <v>0</v>
      </c>
      <c r="AT43" s="157"/>
    </row>
    <row r="44" spans="1:46" x14ac:dyDescent="0.25">
      <c r="A44" s="69" t="s">
        <v>16</v>
      </c>
      <c r="B44" s="137" t="s">
        <v>116</v>
      </c>
      <c r="C44" s="95" t="s">
        <v>200</v>
      </c>
      <c r="D44" s="68">
        <v>42</v>
      </c>
      <c r="E44" s="80">
        <v>10</v>
      </c>
      <c r="F44" s="68">
        <v>32</v>
      </c>
      <c r="G44" s="68">
        <v>20</v>
      </c>
      <c r="H44" s="68">
        <v>12</v>
      </c>
      <c r="I44" s="82">
        <v>0</v>
      </c>
      <c r="J44" s="82">
        <v>0</v>
      </c>
      <c r="K44" s="68">
        <v>0</v>
      </c>
      <c r="L44" s="68">
        <v>0</v>
      </c>
      <c r="M44" s="83">
        <v>0</v>
      </c>
      <c r="N44" s="83">
        <v>0</v>
      </c>
      <c r="O44" s="83">
        <v>0</v>
      </c>
      <c r="P44" s="83">
        <v>0</v>
      </c>
      <c r="Q44" s="78">
        <v>0</v>
      </c>
      <c r="R44" s="78">
        <v>0</v>
      </c>
      <c r="S44" s="78">
        <v>0</v>
      </c>
      <c r="T44" s="78">
        <v>0</v>
      </c>
      <c r="U44" s="77">
        <v>0</v>
      </c>
      <c r="V44" s="78">
        <v>0</v>
      </c>
      <c r="W44" s="78">
        <v>0</v>
      </c>
      <c r="X44" s="78">
        <v>42</v>
      </c>
      <c r="Y44" s="78">
        <v>32</v>
      </c>
      <c r="Z44" s="78">
        <v>0</v>
      </c>
      <c r="AA44" s="78">
        <v>0</v>
      </c>
      <c r="AB44" s="78">
        <v>10</v>
      </c>
      <c r="AC44" s="78">
        <v>0</v>
      </c>
      <c r="AD44" s="78">
        <v>0</v>
      </c>
      <c r="AE44" s="78">
        <v>0</v>
      </c>
      <c r="AF44" s="78">
        <v>0</v>
      </c>
      <c r="AG44" s="78">
        <v>0</v>
      </c>
      <c r="AH44" s="78">
        <v>0</v>
      </c>
      <c r="AI44" s="78">
        <v>0</v>
      </c>
      <c r="AJ44" s="78">
        <v>0</v>
      </c>
      <c r="AK44" s="78">
        <v>0</v>
      </c>
      <c r="AL44" s="78">
        <v>0</v>
      </c>
      <c r="AM44" s="78">
        <v>0</v>
      </c>
      <c r="AN44" s="78">
        <v>0</v>
      </c>
      <c r="AO44" s="78">
        <v>0</v>
      </c>
      <c r="AP44" s="78">
        <v>0</v>
      </c>
      <c r="AQ44" s="78">
        <v>0</v>
      </c>
      <c r="AR44" s="78">
        <v>0</v>
      </c>
      <c r="AS44" s="97">
        <v>0</v>
      </c>
    </row>
    <row r="45" spans="1:46" x14ac:dyDescent="0.25">
      <c r="A45" s="69" t="s">
        <v>17</v>
      </c>
      <c r="B45" s="137" t="s">
        <v>117</v>
      </c>
      <c r="C45" s="98" t="s">
        <v>208</v>
      </c>
      <c r="D45" s="68">
        <v>76</v>
      </c>
      <c r="E45" s="80">
        <v>12</v>
      </c>
      <c r="F45" s="68">
        <v>50</v>
      </c>
      <c r="G45" s="68">
        <v>34</v>
      </c>
      <c r="H45" s="68">
        <v>16</v>
      </c>
      <c r="I45" s="82">
        <v>0</v>
      </c>
      <c r="J45" s="82">
        <v>0</v>
      </c>
      <c r="K45" s="68">
        <v>2</v>
      </c>
      <c r="L45" s="68">
        <v>12</v>
      </c>
      <c r="M45" s="83">
        <v>0</v>
      </c>
      <c r="N45" s="83">
        <v>0</v>
      </c>
      <c r="O45" s="83">
        <v>0</v>
      </c>
      <c r="P45" s="83">
        <v>0</v>
      </c>
      <c r="Q45" s="78">
        <v>0</v>
      </c>
      <c r="R45" s="78">
        <v>0</v>
      </c>
      <c r="S45" s="78">
        <v>0</v>
      </c>
      <c r="T45" s="78">
        <v>0</v>
      </c>
      <c r="U45" s="77">
        <v>0</v>
      </c>
      <c r="V45" s="78">
        <v>0</v>
      </c>
      <c r="W45" s="78">
        <v>0</v>
      </c>
      <c r="X45" s="78">
        <v>76</v>
      </c>
      <c r="Y45" s="78">
        <v>50</v>
      </c>
      <c r="Z45" s="78">
        <v>0</v>
      </c>
      <c r="AA45" s="78">
        <v>2</v>
      </c>
      <c r="AB45" s="78">
        <v>12</v>
      </c>
      <c r="AC45" s="78">
        <v>12</v>
      </c>
      <c r="AD45" s="78">
        <v>0</v>
      </c>
      <c r="AE45" s="78">
        <v>0</v>
      </c>
      <c r="AF45" s="78">
        <v>0</v>
      </c>
      <c r="AG45" s="78">
        <v>0</v>
      </c>
      <c r="AH45" s="78">
        <v>0</v>
      </c>
      <c r="AI45" s="78">
        <v>0</v>
      </c>
      <c r="AJ45" s="78">
        <v>0</v>
      </c>
      <c r="AK45" s="78">
        <v>0</v>
      </c>
      <c r="AL45" s="78">
        <v>0</v>
      </c>
      <c r="AM45" s="78">
        <v>0</v>
      </c>
      <c r="AN45" s="78">
        <v>0</v>
      </c>
      <c r="AO45" s="78">
        <v>0</v>
      </c>
      <c r="AP45" s="78">
        <v>0</v>
      </c>
      <c r="AQ45" s="78">
        <v>0</v>
      </c>
      <c r="AR45" s="78">
        <v>0</v>
      </c>
      <c r="AS45" s="97">
        <v>0</v>
      </c>
      <c r="AT45" s="157"/>
    </row>
    <row r="46" spans="1:46" x14ac:dyDescent="0.25">
      <c r="A46" s="69" t="s">
        <v>18</v>
      </c>
      <c r="B46" s="137" t="s">
        <v>118</v>
      </c>
      <c r="C46" s="95" t="s">
        <v>208</v>
      </c>
      <c r="D46" s="68">
        <v>146</v>
      </c>
      <c r="E46" s="80">
        <v>24</v>
      </c>
      <c r="F46" s="68">
        <v>108</v>
      </c>
      <c r="G46" s="68">
        <v>58</v>
      </c>
      <c r="H46" s="68">
        <v>50</v>
      </c>
      <c r="I46" s="82">
        <v>0</v>
      </c>
      <c r="J46" s="82">
        <v>0</v>
      </c>
      <c r="K46" s="68">
        <v>2</v>
      </c>
      <c r="L46" s="68">
        <v>12</v>
      </c>
      <c r="M46" s="83">
        <v>0</v>
      </c>
      <c r="N46" s="83">
        <v>0</v>
      </c>
      <c r="O46" s="83">
        <v>0</v>
      </c>
      <c r="P46" s="83">
        <v>0</v>
      </c>
      <c r="Q46" s="73">
        <v>0</v>
      </c>
      <c r="R46" s="73">
        <v>0</v>
      </c>
      <c r="S46" s="73">
        <v>0</v>
      </c>
      <c r="T46" s="73">
        <v>0</v>
      </c>
      <c r="U46" s="74">
        <v>0</v>
      </c>
      <c r="V46" s="73">
        <v>0</v>
      </c>
      <c r="W46" s="73">
        <v>0</v>
      </c>
      <c r="X46" s="73">
        <v>146</v>
      </c>
      <c r="Y46" s="73">
        <v>108</v>
      </c>
      <c r="Z46" s="73">
        <v>0</v>
      </c>
      <c r="AA46" s="73">
        <v>2</v>
      </c>
      <c r="AB46" s="73">
        <v>12</v>
      </c>
      <c r="AC46" s="73">
        <v>24</v>
      </c>
      <c r="AD46" s="73">
        <v>0</v>
      </c>
      <c r="AE46" s="73">
        <v>0</v>
      </c>
      <c r="AF46" s="73">
        <v>0</v>
      </c>
      <c r="AG46" s="73">
        <v>0</v>
      </c>
      <c r="AH46" s="73">
        <v>0</v>
      </c>
      <c r="AI46" s="73">
        <v>0</v>
      </c>
      <c r="AJ46" s="73">
        <v>0</v>
      </c>
      <c r="AK46" s="73">
        <v>0</v>
      </c>
      <c r="AL46" s="73">
        <v>0</v>
      </c>
      <c r="AM46" s="73">
        <v>0</v>
      </c>
      <c r="AN46" s="73">
        <v>0</v>
      </c>
      <c r="AO46" s="73">
        <v>0</v>
      </c>
      <c r="AP46" s="73">
        <v>0</v>
      </c>
      <c r="AQ46" s="73">
        <v>0</v>
      </c>
      <c r="AR46" s="73">
        <v>0</v>
      </c>
      <c r="AS46" s="75">
        <v>0</v>
      </c>
    </row>
    <row r="47" spans="1:46" ht="27.75" customHeight="1" x14ac:dyDescent="0.25">
      <c r="A47" s="69" t="s">
        <v>19</v>
      </c>
      <c r="B47" s="137" t="s">
        <v>120</v>
      </c>
      <c r="C47" s="95" t="s">
        <v>209</v>
      </c>
      <c r="D47" s="68">
        <v>62</v>
      </c>
      <c r="E47" s="80">
        <v>12</v>
      </c>
      <c r="F47" s="68">
        <v>50</v>
      </c>
      <c r="G47" s="68">
        <v>20</v>
      </c>
      <c r="H47" s="68">
        <v>30</v>
      </c>
      <c r="I47" s="82">
        <v>0</v>
      </c>
      <c r="J47" s="82">
        <v>0</v>
      </c>
      <c r="K47" s="68">
        <v>0</v>
      </c>
      <c r="L47" s="68">
        <v>0</v>
      </c>
      <c r="M47" s="92">
        <v>0</v>
      </c>
      <c r="N47" s="83">
        <v>0</v>
      </c>
      <c r="O47" s="83">
        <v>0</v>
      </c>
      <c r="P47" s="83">
        <v>0</v>
      </c>
      <c r="Q47" s="73">
        <v>0</v>
      </c>
      <c r="R47" s="73">
        <v>0</v>
      </c>
      <c r="S47" s="73">
        <v>0</v>
      </c>
      <c r="T47" s="73">
        <v>0</v>
      </c>
      <c r="U47" s="74">
        <v>0</v>
      </c>
      <c r="V47" s="73">
        <v>0</v>
      </c>
      <c r="W47" s="73">
        <v>0</v>
      </c>
      <c r="X47" s="73">
        <v>0</v>
      </c>
      <c r="Y47" s="73">
        <v>0</v>
      </c>
      <c r="Z47" s="73">
        <v>0</v>
      </c>
      <c r="AA47" s="73">
        <v>0</v>
      </c>
      <c r="AB47" s="73">
        <v>0</v>
      </c>
      <c r="AC47" s="73">
        <v>0</v>
      </c>
      <c r="AD47" s="73">
        <v>0</v>
      </c>
      <c r="AE47" s="73">
        <v>0</v>
      </c>
      <c r="AF47" s="73">
        <v>0</v>
      </c>
      <c r="AG47" s="73">
        <v>0</v>
      </c>
      <c r="AH47" s="73">
        <v>0</v>
      </c>
      <c r="AI47" s="73">
        <v>62</v>
      </c>
      <c r="AJ47" s="73">
        <v>0</v>
      </c>
      <c r="AK47" s="73">
        <v>0</v>
      </c>
      <c r="AL47" s="73">
        <v>0</v>
      </c>
      <c r="AM47" s="73">
        <v>0</v>
      </c>
      <c r="AN47" s="73">
        <v>0</v>
      </c>
      <c r="AO47" s="73">
        <v>50</v>
      </c>
      <c r="AP47" s="73">
        <v>0</v>
      </c>
      <c r="AQ47" s="73">
        <v>0</v>
      </c>
      <c r="AR47" s="73">
        <v>0</v>
      </c>
      <c r="AS47" s="75">
        <v>12</v>
      </c>
    </row>
    <row r="48" spans="1:46" x14ac:dyDescent="0.25">
      <c r="A48" s="69" t="s">
        <v>20</v>
      </c>
      <c r="B48" s="137" t="s">
        <v>121</v>
      </c>
      <c r="C48" s="95" t="s">
        <v>200</v>
      </c>
      <c r="D48" s="68">
        <v>40</v>
      </c>
      <c r="E48" s="80">
        <v>8</v>
      </c>
      <c r="F48" s="68">
        <v>32</v>
      </c>
      <c r="G48" s="68">
        <v>16</v>
      </c>
      <c r="H48" s="68">
        <v>16</v>
      </c>
      <c r="I48" s="82">
        <v>0</v>
      </c>
      <c r="J48" s="82">
        <v>0</v>
      </c>
      <c r="K48" s="68">
        <v>0</v>
      </c>
      <c r="L48" s="68">
        <v>0</v>
      </c>
      <c r="M48" s="83">
        <v>0</v>
      </c>
      <c r="N48" s="83">
        <v>0</v>
      </c>
      <c r="O48" s="83">
        <v>0</v>
      </c>
      <c r="P48" s="83">
        <v>0</v>
      </c>
      <c r="Q48" s="73">
        <v>0</v>
      </c>
      <c r="R48" s="73">
        <v>0</v>
      </c>
      <c r="S48" s="73">
        <v>0</v>
      </c>
      <c r="T48" s="73">
        <v>0</v>
      </c>
      <c r="U48" s="74">
        <v>0</v>
      </c>
      <c r="V48" s="73">
        <v>0</v>
      </c>
      <c r="W48" s="73">
        <v>0</v>
      </c>
      <c r="X48" s="73">
        <v>40</v>
      </c>
      <c r="Y48" s="73">
        <v>32</v>
      </c>
      <c r="Z48" s="73">
        <v>0</v>
      </c>
      <c r="AA48" s="73">
        <v>0</v>
      </c>
      <c r="AB48" s="73">
        <v>0</v>
      </c>
      <c r="AC48" s="73">
        <v>8</v>
      </c>
      <c r="AD48" s="73">
        <v>0</v>
      </c>
      <c r="AE48" s="73">
        <v>0</v>
      </c>
      <c r="AF48" s="73">
        <v>0</v>
      </c>
      <c r="AG48" s="73">
        <v>0</v>
      </c>
      <c r="AH48" s="73">
        <v>0</v>
      </c>
      <c r="AI48" s="73">
        <v>0</v>
      </c>
      <c r="AJ48" s="73">
        <v>0</v>
      </c>
      <c r="AK48" s="73">
        <v>0</v>
      </c>
      <c r="AL48" s="73">
        <v>0</v>
      </c>
      <c r="AM48" s="73">
        <v>0</v>
      </c>
      <c r="AN48" s="73">
        <v>0</v>
      </c>
      <c r="AO48" s="73">
        <v>0</v>
      </c>
      <c r="AP48" s="73">
        <v>0</v>
      </c>
      <c r="AQ48" s="73">
        <v>0</v>
      </c>
      <c r="AR48" s="73">
        <v>0</v>
      </c>
      <c r="AS48" s="75">
        <v>0</v>
      </c>
    </row>
    <row r="49" spans="1:46" s="1" customFormat="1" x14ac:dyDescent="0.25">
      <c r="A49" s="69"/>
      <c r="B49" s="143" t="s">
        <v>123</v>
      </c>
      <c r="C49" s="95" t="s">
        <v>210</v>
      </c>
      <c r="D49" s="68">
        <v>210</v>
      </c>
      <c r="E49" s="80">
        <v>50</v>
      </c>
      <c r="F49" s="68">
        <v>160</v>
      </c>
      <c r="G49" s="68">
        <v>80</v>
      </c>
      <c r="H49" s="68">
        <v>80</v>
      </c>
      <c r="I49" s="82">
        <v>0</v>
      </c>
      <c r="J49" s="82">
        <v>0</v>
      </c>
      <c r="K49" s="68">
        <v>0</v>
      </c>
      <c r="L49" s="68">
        <v>0</v>
      </c>
      <c r="M49" s="83">
        <v>0</v>
      </c>
      <c r="N49" s="83">
        <v>0</v>
      </c>
      <c r="O49" s="83">
        <v>0</v>
      </c>
      <c r="P49" s="83">
        <v>0</v>
      </c>
      <c r="Q49" s="73">
        <v>0</v>
      </c>
      <c r="R49" s="73">
        <v>0</v>
      </c>
      <c r="S49" s="73">
        <v>0</v>
      </c>
      <c r="T49" s="73">
        <v>0</v>
      </c>
      <c r="U49" s="74">
        <v>0</v>
      </c>
      <c r="V49" s="73">
        <v>0</v>
      </c>
      <c r="W49" s="73">
        <v>0</v>
      </c>
      <c r="X49" s="73">
        <v>210</v>
      </c>
      <c r="Y49" s="73">
        <v>60</v>
      </c>
      <c r="Z49" s="73">
        <v>0</v>
      </c>
      <c r="AA49" s="73">
        <v>0</v>
      </c>
      <c r="AB49" s="73">
        <v>0</v>
      </c>
      <c r="AC49" s="73">
        <v>8</v>
      </c>
      <c r="AD49" s="73">
        <v>100</v>
      </c>
      <c r="AE49" s="73">
        <v>0</v>
      </c>
      <c r="AF49" s="73">
        <v>0</v>
      </c>
      <c r="AG49" s="73">
        <v>0</v>
      </c>
      <c r="AH49" s="73">
        <v>42</v>
      </c>
      <c r="AI49" s="73">
        <v>0</v>
      </c>
      <c r="AJ49" s="73">
        <v>0</v>
      </c>
      <c r="AK49" s="73">
        <v>0</v>
      </c>
      <c r="AL49" s="73">
        <v>0</v>
      </c>
      <c r="AM49" s="73">
        <v>0</v>
      </c>
      <c r="AN49" s="73">
        <v>0</v>
      </c>
      <c r="AO49" s="73">
        <v>0</v>
      </c>
      <c r="AP49" s="73">
        <v>0</v>
      </c>
      <c r="AQ49" s="73">
        <v>0</v>
      </c>
      <c r="AR49" s="73">
        <v>0</v>
      </c>
      <c r="AS49" s="75">
        <v>0</v>
      </c>
    </row>
    <row r="50" spans="1:46" s="1" customFormat="1" x14ac:dyDescent="0.25">
      <c r="A50" s="69" t="s">
        <v>21</v>
      </c>
      <c r="B50" s="137" t="s">
        <v>133</v>
      </c>
      <c r="C50" s="95" t="s">
        <v>202</v>
      </c>
      <c r="D50" s="68">
        <v>48</v>
      </c>
      <c r="E50" s="80">
        <v>12</v>
      </c>
      <c r="F50" s="68">
        <v>36</v>
      </c>
      <c r="G50" s="68">
        <v>22</v>
      </c>
      <c r="H50" s="68">
        <v>14</v>
      </c>
      <c r="I50" s="82">
        <v>0</v>
      </c>
      <c r="J50" s="82">
        <v>0</v>
      </c>
      <c r="K50" s="68">
        <v>0</v>
      </c>
      <c r="L50" s="68">
        <v>0</v>
      </c>
      <c r="M50" s="83">
        <v>0</v>
      </c>
      <c r="N50" s="83">
        <v>0</v>
      </c>
      <c r="O50" s="83">
        <v>0</v>
      </c>
      <c r="P50" s="83">
        <v>0</v>
      </c>
      <c r="Q50" s="73">
        <v>0</v>
      </c>
      <c r="R50" s="73">
        <v>0</v>
      </c>
      <c r="S50" s="73">
        <v>0</v>
      </c>
      <c r="T50" s="73">
        <v>0</v>
      </c>
      <c r="U50" s="74">
        <v>0</v>
      </c>
      <c r="V50" s="73">
        <v>0</v>
      </c>
      <c r="W50" s="73">
        <v>0</v>
      </c>
      <c r="X50" s="73">
        <v>48</v>
      </c>
      <c r="Y50" s="73">
        <v>0</v>
      </c>
      <c r="Z50" s="73">
        <v>0</v>
      </c>
      <c r="AA50" s="73">
        <v>0</v>
      </c>
      <c r="AB50" s="73">
        <v>0</v>
      </c>
      <c r="AC50" s="73">
        <v>0</v>
      </c>
      <c r="AD50" s="73">
        <v>36</v>
      </c>
      <c r="AE50" s="73">
        <v>0</v>
      </c>
      <c r="AF50" s="73">
        <v>0</v>
      </c>
      <c r="AG50" s="73">
        <v>0</v>
      </c>
      <c r="AH50" s="73">
        <v>12</v>
      </c>
      <c r="AI50" s="73">
        <v>0</v>
      </c>
      <c r="AJ50" s="73">
        <v>0</v>
      </c>
      <c r="AK50" s="73">
        <v>0</v>
      </c>
      <c r="AL50" s="73">
        <v>0</v>
      </c>
      <c r="AM50" s="73">
        <v>0</v>
      </c>
      <c r="AN50" s="73">
        <v>0</v>
      </c>
      <c r="AO50" s="73">
        <v>0</v>
      </c>
      <c r="AP50" s="73">
        <v>0</v>
      </c>
      <c r="AQ50" s="73">
        <v>0</v>
      </c>
      <c r="AR50" s="73">
        <v>0</v>
      </c>
      <c r="AS50" s="75">
        <v>0</v>
      </c>
    </row>
    <row r="51" spans="1:46" s="1" customFormat="1" ht="13.5" customHeight="1" x14ac:dyDescent="0.25">
      <c r="A51" s="66" t="s">
        <v>22</v>
      </c>
      <c r="B51" s="144" t="s">
        <v>156</v>
      </c>
      <c r="C51" s="101" t="s">
        <v>211</v>
      </c>
      <c r="D51" s="78">
        <v>80</v>
      </c>
      <c r="E51" s="77">
        <v>20</v>
      </c>
      <c r="F51" s="85">
        <v>60</v>
      </c>
      <c r="G51" s="78">
        <v>28</v>
      </c>
      <c r="H51" s="78">
        <v>32</v>
      </c>
      <c r="I51" s="102">
        <v>0</v>
      </c>
      <c r="J51" s="102">
        <v>0</v>
      </c>
      <c r="K51" s="68">
        <v>0</v>
      </c>
      <c r="L51" s="68">
        <v>0</v>
      </c>
      <c r="M51" s="92">
        <v>0</v>
      </c>
      <c r="N51" s="92">
        <v>0</v>
      </c>
      <c r="O51" s="92">
        <v>0</v>
      </c>
      <c r="P51" s="92">
        <v>0</v>
      </c>
      <c r="Q51" s="73">
        <v>0</v>
      </c>
      <c r="R51" s="73">
        <v>0</v>
      </c>
      <c r="S51" s="73">
        <v>0</v>
      </c>
      <c r="T51" s="73">
        <v>0</v>
      </c>
      <c r="U51" s="74">
        <v>0</v>
      </c>
      <c r="V51" s="73">
        <v>0</v>
      </c>
      <c r="W51" s="73">
        <v>0</v>
      </c>
      <c r="X51" s="73">
        <v>80</v>
      </c>
      <c r="Y51" s="73">
        <v>28</v>
      </c>
      <c r="Z51" s="73">
        <v>0</v>
      </c>
      <c r="AA51" s="73">
        <v>0</v>
      </c>
      <c r="AB51" s="73">
        <v>0</v>
      </c>
      <c r="AC51" s="73">
        <v>0</v>
      </c>
      <c r="AD51" s="73">
        <v>32</v>
      </c>
      <c r="AE51" s="73">
        <v>0</v>
      </c>
      <c r="AF51" s="73">
        <v>0</v>
      </c>
      <c r="AG51" s="73">
        <v>0</v>
      </c>
      <c r="AH51" s="73">
        <v>20</v>
      </c>
      <c r="AI51" s="73">
        <v>0</v>
      </c>
      <c r="AJ51" s="73">
        <v>0</v>
      </c>
      <c r="AK51" s="73">
        <v>0</v>
      </c>
      <c r="AL51" s="73">
        <v>0</v>
      </c>
      <c r="AM51" s="73">
        <v>0</v>
      </c>
      <c r="AN51" s="73">
        <v>0</v>
      </c>
      <c r="AO51" s="73">
        <v>0</v>
      </c>
      <c r="AP51" s="73">
        <v>0</v>
      </c>
      <c r="AQ51" s="73">
        <v>0</v>
      </c>
      <c r="AR51" s="73">
        <v>0</v>
      </c>
      <c r="AS51" s="75">
        <v>0</v>
      </c>
    </row>
    <row r="52" spans="1:46" s="1" customFormat="1" ht="28.5" customHeight="1" x14ac:dyDescent="0.25">
      <c r="A52" s="146" t="s">
        <v>82</v>
      </c>
      <c r="B52" s="144" t="s">
        <v>84</v>
      </c>
      <c r="C52" s="101" t="s">
        <v>212</v>
      </c>
      <c r="D52" s="78">
        <v>40</v>
      </c>
      <c r="E52" s="77">
        <v>8</v>
      </c>
      <c r="F52" s="85">
        <v>32</v>
      </c>
      <c r="G52" s="78">
        <v>18</v>
      </c>
      <c r="H52" s="78">
        <v>14</v>
      </c>
      <c r="I52" s="102">
        <v>0</v>
      </c>
      <c r="J52" s="102">
        <v>0</v>
      </c>
      <c r="K52" s="68">
        <v>0</v>
      </c>
      <c r="L52" s="68">
        <v>0</v>
      </c>
      <c r="M52" s="92">
        <v>0</v>
      </c>
      <c r="N52" s="92">
        <v>0</v>
      </c>
      <c r="O52" s="92">
        <v>0</v>
      </c>
      <c r="P52" s="92">
        <v>0</v>
      </c>
      <c r="Q52" s="73">
        <v>0</v>
      </c>
      <c r="R52" s="73">
        <v>0</v>
      </c>
      <c r="S52" s="73">
        <v>0</v>
      </c>
      <c r="T52" s="73">
        <v>0</v>
      </c>
      <c r="U52" s="74">
        <v>0</v>
      </c>
      <c r="V52" s="73">
        <v>0</v>
      </c>
      <c r="W52" s="73">
        <v>0</v>
      </c>
      <c r="X52" s="73">
        <v>40</v>
      </c>
      <c r="Y52" s="73">
        <v>32</v>
      </c>
      <c r="Z52" s="73">
        <v>0</v>
      </c>
      <c r="AA52" s="73">
        <v>0</v>
      </c>
      <c r="AB52" s="73">
        <v>0</v>
      </c>
      <c r="AC52" s="73">
        <v>8</v>
      </c>
      <c r="AD52" s="73">
        <v>0</v>
      </c>
      <c r="AE52" s="73">
        <v>0</v>
      </c>
      <c r="AF52" s="73">
        <v>0</v>
      </c>
      <c r="AG52" s="73">
        <v>0</v>
      </c>
      <c r="AH52" s="73">
        <v>0</v>
      </c>
      <c r="AI52" s="73">
        <v>0</v>
      </c>
      <c r="AJ52" s="73">
        <v>0</v>
      </c>
      <c r="AK52" s="73">
        <v>0</v>
      </c>
      <c r="AL52" s="73">
        <v>0</v>
      </c>
      <c r="AM52" s="73">
        <v>0</v>
      </c>
      <c r="AN52" s="73">
        <v>0</v>
      </c>
      <c r="AO52" s="73">
        <v>0</v>
      </c>
      <c r="AP52" s="73">
        <v>0</v>
      </c>
      <c r="AQ52" s="73">
        <v>0</v>
      </c>
      <c r="AR52" s="73">
        <v>0</v>
      </c>
      <c r="AS52" s="75">
        <v>0</v>
      </c>
    </row>
    <row r="53" spans="1:46" s="1" customFormat="1" ht="15.75" customHeight="1" x14ac:dyDescent="0.25">
      <c r="A53" s="66" t="s">
        <v>83</v>
      </c>
      <c r="B53" s="144" t="s">
        <v>132</v>
      </c>
      <c r="C53" s="101" t="s">
        <v>211</v>
      </c>
      <c r="D53" s="78">
        <v>42</v>
      </c>
      <c r="E53" s="77">
        <v>10</v>
      </c>
      <c r="F53" s="85">
        <v>32</v>
      </c>
      <c r="G53" s="78">
        <v>12</v>
      </c>
      <c r="H53" s="78">
        <v>20</v>
      </c>
      <c r="I53" s="102">
        <v>0</v>
      </c>
      <c r="J53" s="102">
        <v>0</v>
      </c>
      <c r="K53" s="68">
        <v>0</v>
      </c>
      <c r="L53" s="68">
        <v>0</v>
      </c>
      <c r="M53" s="92">
        <v>0</v>
      </c>
      <c r="N53" s="92">
        <v>0</v>
      </c>
      <c r="O53" s="92">
        <v>0</v>
      </c>
      <c r="P53" s="92">
        <v>0</v>
      </c>
      <c r="Q53" s="73">
        <v>0</v>
      </c>
      <c r="R53" s="73">
        <v>0</v>
      </c>
      <c r="S53" s="73">
        <v>0</v>
      </c>
      <c r="T53" s="73">
        <v>0</v>
      </c>
      <c r="U53" s="74">
        <v>0</v>
      </c>
      <c r="V53" s="73">
        <v>0</v>
      </c>
      <c r="W53" s="73">
        <v>0</v>
      </c>
      <c r="X53" s="73">
        <v>42</v>
      </c>
      <c r="Y53" s="73">
        <v>0</v>
      </c>
      <c r="Z53" s="73">
        <v>0</v>
      </c>
      <c r="AA53" s="73">
        <v>0</v>
      </c>
      <c r="AB53" s="73">
        <v>0</v>
      </c>
      <c r="AC53" s="73">
        <v>0</v>
      </c>
      <c r="AD53" s="73">
        <v>32</v>
      </c>
      <c r="AE53" s="73">
        <v>0</v>
      </c>
      <c r="AF53" s="73">
        <v>0</v>
      </c>
      <c r="AG53" s="73">
        <v>0</v>
      </c>
      <c r="AH53" s="73">
        <v>10</v>
      </c>
      <c r="AI53" s="73">
        <v>0</v>
      </c>
      <c r="AJ53" s="73">
        <v>0</v>
      </c>
      <c r="AK53" s="73">
        <v>0</v>
      </c>
      <c r="AL53" s="73">
        <v>0</v>
      </c>
      <c r="AM53" s="73">
        <v>0</v>
      </c>
      <c r="AN53" s="73">
        <v>0</v>
      </c>
      <c r="AO53" s="73">
        <v>0</v>
      </c>
      <c r="AP53" s="73">
        <v>0</v>
      </c>
      <c r="AQ53" s="73">
        <v>0</v>
      </c>
      <c r="AR53" s="73">
        <v>0</v>
      </c>
      <c r="AS53" s="75">
        <v>0</v>
      </c>
    </row>
    <row r="54" spans="1:46" s="10" customFormat="1" ht="25.5" x14ac:dyDescent="0.25">
      <c r="A54" s="26" t="s">
        <v>13</v>
      </c>
      <c r="B54" s="142" t="s">
        <v>86</v>
      </c>
      <c r="C54" s="37" t="s">
        <v>213</v>
      </c>
      <c r="D54" s="43">
        <v>1552</v>
      </c>
      <c r="E54" s="44">
        <v>200</v>
      </c>
      <c r="F54" s="43">
        <v>752</v>
      </c>
      <c r="G54" s="43">
        <v>400</v>
      </c>
      <c r="H54" s="43">
        <v>292</v>
      </c>
      <c r="I54" s="29">
        <v>60</v>
      </c>
      <c r="J54" s="29">
        <v>432</v>
      </c>
      <c r="K54" s="36">
        <v>24</v>
      </c>
      <c r="L54" s="36">
        <v>144</v>
      </c>
      <c r="M54" s="36">
        <v>0</v>
      </c>
      <c r="N54" s="36">
        <v>0</v>
      </c>
      <c r="O54" s="36">
        <v>0</v>
      </c>
      <c r="P54" s="36">
        <v>0</v>
      </c>
      <c r="Q54" s="45">
        <v>0</v>
      </c>
      <c r="R54" s="45">
        <v>0</v>
      </c>
      <c r="S54" s="45">
        <v>0</v>
      </c>
      <c r="T54" s="45">
        <v>0</v>
      </c>
      <c r="U54" s="46">
        <v>0</v>
      </c>
      <c r="V54" s="45">
        <v>0</v>
      </c>
      <c r="W54" s="45">
        <v>0</v>
      </c>
      <c r="X54" s="45">
        <v>558</v>
      </c>
      <c r="Y54" s="45">
        <v>0</v>
      </c>
      <c r="Z54" s="45">
        <v>0</v>
      </c>
      <c r="AA54" s="45">
        <v>0</v>
      </c>
      <c r="AB54" s="45">
        <v>0</v>
      </c>
      <c r="AC54" s="45">
        <v>0</v>
      </c>
      <c r="AD54" s="45">
        <v>338</v>
      </c>
      <c r="AE54" s="45">
        <v>72</v>
      </c>
      <c r="AF54" s="45">
        <v>10</v>
      </c>
      <c r="AG54" s="45">
        <v>60</v>
      </c>
      <c r="AH54" s="45">
        <v>78</v>
      </c>
      <c r="AI54" s="45">
        <v>994</v>
      </c>
      <c r="AJ54" s="45">
        <v>240</v>
      </c>
      <c r="AK54" s="45">
        <v>126</v>
      </c>
      <c r="AL54" s="45">
        <v>8</v>
      </c>
      <c r="AM54" s="45">
        <v>48</v>
      </c>
      <c r="AN54" s="45">
        <v>78</v>
      </c>
      <c r="AO54" s="45">
        <v>174</v>
      </c>
      <c r="AP54" s="45">
        <v>234</v>
      </c>
      <c r="AQ54" s="45">
        <v>6</v>
      </c>
      <c r="AR54" s="45">
        <v>36</v>
      </c>
      <c r="AS54" s="47">
        <v>44</v>
      </c>
    </row>
    <row r="55" spans="1:46" s="6" customFormat="1" x14ac:dyDescent="0.25">
      <c r="A55" s="26" t="s">
        <v>23</v>
      </c>
      <c r="B55" s="142" t="s">
        <v>134</v>
      </c>
      <c r="C55" s="37" t="s">
        <v>214</v>
      </c>
      <c r="D55" s="36">
        <v>404</v>
      </c>
      <c r="E55" s="38">
        <v>50</v>
      </c>
      <c r="F55" s="36">
        <v>226</v>
      </c>
      <c r="G55" s="36">
        <v>128</v>
      </c>
      <c r="H55" s="36">
        <v>98</v>
      </c>
      <c r="I55" s="39">
        <v>0</v>
      </c>
      <c r="J55" s="28">
        <v>72</v>
      </c>
      <c r="K55" s="36">
        <v>8</v>
      </c>
      <c r="L55" s="36">
        <v>48</v>
      </c>
      <c r="M55" s="40">
        <v>0</v>
      </c>
      <c r="N55" s="40">
        <v>0</v>
      </c>
      <c r="O55" s="36">
        <v>0</v>
      </c>
      <c r="P55" s="36">
        <v>0</v>
      </c>
      <c r="Q55" s="40">
        <v>0</v>
      </c>
      <c r="R55" s="40">
        <v>0</v>
      </c>
      <c r="S55" s="40">
        <v>0</v>
      </c>
      <c r="T55" s="40">
        <v>0</v>
      </c>
      <c r="U55" s="41">
        <v>0</v>
      </c>
      <c r="V55" s="40">
        <v>0</v>
      </c>
      <c r="W55" s="40">
        <v>0</v>
      </c>
      <c r="X55" s="40">
        <v>404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226</v>
      </c>
      <c r="AE55" s="40">
        <v>72</v>
      </c>
      <c r="AF55" s="40">
        <v>8</v>
      </c>
      <c r="AG55" s="40">
        <v>48</v>
      </c>
      <c r="AH55" s="40">
        <v>50</v>
      </c>
      <c r="AI55" s="40">
        <v>0</v>
      </c>
      <c r="AJ55" s="40">
        <v>0</v>
      </c>
      <c r="AK55" s="40">
        <v>0</v>
      </c>
      <c r="AL55" s="40">
        <v>0</v>
      </c>
      <c r="AM55" s="40">
        <v>0</v>
      </c>
      <c r="AN55" s="40">
        <v>0</v>
      </c>
      <c r="AO55" s="40">
        <v>0</v>
      </c>
      <c r="AP55" s="40">
        <v>0</v>
      </c>
      <c r="AQ55" s="40">
        <v>0</v>
      </c>
      <c r="AR55" s="40">
        <v>0</v>
      </c>
      <c r="AS55" s="42">
        <v>0</v>
      </c>
    </row>
    <row r="56" spans="1:46" s="5" customFormat="1" ht="17.25" customHeight="1" thickBot="1" x14ac:dyDescent="0.3">
      <c r="A56" s="70" t="s">
        <v>34</v>
      </c>
      <c r="B56" s="135" t="s">
        <v>147</v>
      </c>
      <c r="C56" s="103" t="s">
        <v>215</v>
      </c>
      <c r="D56" s="83">
        <v>98</v>
      </c>
      <c r="E56" s="90">
        <v>14</v>
      </c>
      <c r="F56" s="83">
        <v>70</v>
      </c>
      <c r="G56" s="83">
        <v>38</v>
      </c>
      <c r="H56" s="83">
        <v>32</v>
      </c>
      <c r="I56" s="91">
        <v>0</v>
      </c>
      <c r="J56" s="91">
        <v>0</v>
      </c>
      <c r="K56" s="83">
        <v>2</v>
      </c>
      <c r="L56" s="83">
        <v>12</v>
      </c>
      <c r="M56" s="83">
        <v>0</v>
      </c>
      <c r="N56" s="83">
        <v>0</v>
      </c>
      <c r="O56" s="83">
        <v>0</v>
      </c>
      <c r="P56" s="83">
        <v>0</v>
      </c>
      <c r="Q56" s="92">
        <v>0</v>
      </c>
      <c r="R56" s="92">
        <v>0</v>
      </c>
      <c r="S56" s="92">
        <v>0</v>
      </c>
      <c r="T56" s="92">
        <v>0</v>
      </c>
      <c r="U56" s="93">
        <v>0</v>
      </c>
      <c r="V56" s="92">
        <v>0</v>
      </c>
      <c r="W56" s="92">
        <v>0</v>
      </c>
      <c r="X56" s="92">
        <v>98</v>
      </c>
      <c r="Y56" s="92">
        <v>0</v>
      </c>
      <c r="Z56" s="92">
        <v>0</v>
      </c>
      <c r="AA56" s="92">
        <v>0</v>
      </c>
      <c r="AB56" s="92">
        <v>0</v>
      </c>
      <c r="AC56" s="92">
        <v>0</v>
      </c>
      <c r="AD56" s="92">
        <v>70</v>
      </c>
      <c r="AE56" s="92">
        <v>0</v>
      </c>
      <c r="AF56" s="92">
        <v>2</v>
      </c>
      <c r="AG56" s="92">
        <v>12</v>
      </c>
      <c r="AH56" s="92">
        <v>14</v>
      </c>
      <c r="AI56" s="92">
        <v>0</v>
      </c>
      <c r="AJ56" s="92">
        <v>0</v>
      </c>
      <c r="AK56" s="92">
        <v>0</v>
      </c>
      <c r="AL56" s="92">
        <v>0</v>
      </c>
      <c r="AM56" s="92">
        <v>0</v>
      </c>
      <c r="AN56" s="92">
        <v>0</v>
      </c>
      <c r="AO56" s="92">
        <v>0</v>
      </c>
      <c r="AP56" s="92">
        <v>0</v>
      </c>
      <c r="AQ56" s="92">
        <v>0</v>
      </c>
      <c r="AR56" s="92">
        <v>0</v>
      </c>
      <c r="AS56" s="94">
        <v>0</v>
      </c>
    </row>
    <row r="57" spans="1:46" s="5" customFormat="1" ht="15.75" customHeight="1" thickBot="1" x14ac:dyDescent="0.3">
      <c r="A57" s="70" t="s">
        <v>89</v>
      </c>
      <c r="B57" s="135" t="s">
        <v>148</v>
      </c>
      <c r="C57" s="103" t="s">
        <v>215</v>
      </c>
      <c r="D57" s="83">
        <v>100</v>
      </c>
      <c r="E57" s="90">
        <v>16</v>
      </c>
      <c r="F57" s="83">
        <v>70</v>
      </c>
      <c r="G57" s="83">
        <v>40</v>
      </c>
      <c r="H57" s="83">
        <v>30</v>
      </c>
      <c r="I57" s="91">
        <v>0</v>
      </c>
      <c r="J57" s="91">
        <v>0</v>
      </c>
      <c r="K57" s="83">
        <v>2</v>
      </c>
      <c r="L57" s="83">
        <v>12</v>
      </c>
      <c r="M57" s="83">
        <v>0</v>
      </c>
      <c r="N57" s="83">
        <v>0</v>
      </c>
      <c r="O57" s="83">
        <v>0</v>
      </c>
      <c r="P57" s="83">
        <v>0</v>
      </c>
      <c r="Q57" s="92">
        <v>0</v>
      </c>
      <c r="R57" s="92">
        <v>0</v>
      </c>
      <c r="S57" s="92">
        <v>0</v>
      </c>
      <c r="T57" s="92">
        <v>0</v>
      </c>
      <c r="U57" s="93">
        <v>0</v>
      </c>
      <c r="V57" s="92">
        <v>0</v>
      </c>
      <c r="W57" s="92">
        <v>0</v>
      </c>
      <c r="X57" s="92">
        <v>100</v>
      </c>
      <c r="Y57" s="92">
        <v>0</v>
      </c>
      <c r="Z57" s="92">
        <v>0</v>
      </c>
      <c r="AA57" s="92">
        <v>0</v>
      </c>
      <c r="AB57" s="92">
        <v>0</v>
      </c>
      <c r="AC57" s="92">
        <v>0</v>
      </c>
      <c r="AD57" s="92">
        <v>70</v>
      </c>
      <c r="AE57" s="92">
        <v>0</v>
      </c>
      <c r="AF57" s="92">
        <v>2</v>
      </c>
      <c r="AG57" s="92">
        <v>12</v>
      </c>
      <c r="AH57" s="92">
        <v>16</v>
      </c>
      <c r="AI57" s="92">
        <v>0</v>
      </c>
      <c r="AJ57" s="92">
        <v>0</v>
      </c>
      <c r="AK57" s="92">
        <v>0</v>
      </c>
      <c r="AL57" s="92">
        <v>0</v>
      </c>
      <c r="AM57" s="92">
        <v>0</v>
      </c>
      <c r="AN57" s="92">
        <v>0</v>
      </c>
      <c r="AO57" s="92">
        <v>0</v>
      </c>
      <c r="AP57" s="92">
        <v>0</v>
      </c>
      <c r="AQ57" s="92">
        <v>0</v>
      </c>
      <c r="AR57" s="92">
        <v>0</v>
      </c>
      <c r="AS57" s="94">
        <v>0</v>
      </c>
    </row>
    <row r="58" spans="1:46" s="5" customFormat="1" ht="15" customHeight="1" thickBot="1" x14ac:dyDescent="0.3">
      <c r="A58" s="70" t="s">
        <v>155</v>
      </c>
      <c r="B58" s="135" t="s">
        <v>130</v>
      </c>
      <c r="C58" s="103" t="s">
        <v>215</v>
      </c>
      <c r="D58" s="83">
        <v>120</v>
      </c>
      <c r="E58" s="90">
        <v>20</v>
      </c>
      <c r="F58" s="83">
        <v>86</v>
      </c>
      <c r="G58" s="83">
        <v>50</v>
      </c>
      <c r="H58" s="83">
        <v>36</v>
      </c>
      <c r="I58" s="91">
        <v>0</v>
      </c>
      <c r="J58" s="91">
        <v>0</v>
      </c>
      <c r="K58" s="83">
        <v>2</v>
      </c>
      <c r="L58" s="83">
        <v>12</v>
      </c>
      <c r="M58" s="83">
        <v>0</v>
      </c>
      <c r="N58" s="83">
        <v>0</v>
      </c>
      <c r="O58" s="83">
        <v>0</v>
      </c>
      <c r="P58" s="83">
        <v>0</v>
      </c>
      <c r="Q58" s="92">
        <v>0</v>
      </c>
      <c r="R58" s="92">
        <v>0</v>
      </c>
      <c r="S58" s="92">
        <v>0</v>
      </c>
      <c r="T58" s="92">
        <v>0</v>
      </c>
      <c r="U58" s="93">
        <v>0</v>
      </c>
      <c r="V58" s="92">
        <v>0</v>
      </c>
      <c r="W58" s="92">
        <v>0</v>
      </c>
      <c r="X58" s="92">
        <v>120</v>
      </c>
      <c r="Y58" s="92">
        <v>0</v>
      </c>
      <c r="Z58" s="92">
        <v>0</v>
      </c>
      <c r="AA58" s="92">
        <v>0</v>
      </c>
      <c r="AB58" s="92">
        <v>0</v>
      </c>
      <c r="AC58" s="92">
        <v>0</v>
      </c>
      <c r="AD58" s="92">
        <v>86</v>
      </c>
      <c r="AE58" s="92">
        <v>0</v>
      </c>
      <c r="AF58" s="92">
        <v>2</v>
      </c>
      <c r="AG58" s="92">
        <v>12</v>
      </c>
      <c r="AH58" s="92">
        <v>20</v>
      </c>
      <c r="AI58" s="92">
        <v>0</v>
      </c>
      <c r="AJ58" s="92">
        <v>0</v>
      </c>
      <c r="AK58" s="92">
        <v>0</v>
      </c>
      <c r="AL58" s="92">
        <v>0</v>
      </c>
      <c r="AM58" s="92">
        <v>0</v>
      </c>
      <c r="AN58" s="92">
        <v>0</v>
      </c>
      <c r="AO58" s="92">
        <v>0</v>
      </c>
      <c r="AP58" s="92">
        <v>0</v>
      </c>
      <c r="AQ58" s="92">
        <v>0</v>
      </c>
      <c r="AR58" s="92">
        <v>0</v>
      </c>
      <c r="AS58" s="94">
        <v>0</v>
      </c>
    </row>
    <row r="59" spans="1:46" s="5" customFormat="1" ht="16.5" customHeight="1" thickBot="1" x14ac:dyDescent="0.3">
      <c r="A59" s="70" t="s">
        <v>136</v>
      </c>
      <c r="B59" s="145" t="s">
        <v>24</v>
      </c>
      <c r="C59" s="103" t="s">
        <v>202</v>
      </c>
      <c r="D59" s="83">
        <v>36</v>
      </c>
      <c r="E59" s="90">
        <v>0</v>
      </c>
      <c r="F59" s="83">
        <v>0</v>
      </c>
      <c r="G59" s="83">
        <v>0</v>
      </c>
      <c r="H59" s="83">
        <v>0</v>
      </c>
      <c r="I59" s="91">
        <v>0</v>
      </c>
      <c r="J59" s="91">
        <v>36</v>
      </c>
      <c r="K59" s="83">
        <v>0</v>
      </c>
      <c r="L59" s="83">
        <v>0</v>
      </c>
      <c r="M59" s="83">
        <v>0</v>
      </c>
      <c r="N59" s="83">
        <v>0</v>
      </c>
      <c r="O59" s="83">
        <v>0</v>
      </c>
      <c r="P59" s="83">
        <v>0</v>
      </c>
      <c r="Q59" s="92">
        <v>0</v>
      </c>
      <c r="R59" s="92">
        <v>0</v>
      </c>
      <c r="S59" s="92">
        <v>0</v>
      </c>
      <c r="T59" s="92">
        <v>0</v>
      </c>
      <c r="U59" s="93">
        <v>0</v>
      </c>
      <c r="V59" s="92">
        <v>0</v>
      </c>
      <c r="W59" s="92">
        <v>0</v>
      </c>
      <c r="X59" s="92">
        <v>36</v>
      </c>
      <c r="Y59" s="92">
        <v>0</v>
      </c>
      <c r="Z59" s="92">
        <v>0</v>
      </c>
      <c r="AA59" s="92">
        <v>0</v>
      </c>
      <c r="AB59" s="92">
        <v>0</v>
      </c>
      <c r="AC59" s="92">
        <v>0</v>
      </c>
      <c r="AD59" s="92">
        <v>0</v>
      </c>
      <c r="AE59" s="92">
        <v>36</v>
      </c>
      <c r="AF59" s="92">
        <v>0</v>
      </c>
      <c r="AG59" s="92">
        <v>0</v>
      </c>
      <c r="AH59" s="92">
        <v>0</v>
      </c>
      <c r="AI59" s="92">
        <v>0</v>
      </c>
      <c r="AJ59" s="92">
        <v>0</v>
      </c>
      <c r="AK59" s="92">
        <v>0</v>
      </c>
      <c r="AL59" s="92">
        <v>0</v>
      </c>
      <c r="AM59" s="92">
        <v>0</v>
      </c>
      <c r="AN59" s="92">
        <v>0</v>
      </c>
      <c r="AO59" s="92">
        <v>0</v>
      </c>
      <c r="AP59" s="92">
        <v>0</v>
      </c>
      <c r="AQ59" s="92">
        <v>0</v>
      </c>
      <c r="AR59" s="92">
        <v>0</v>
      </c>
      <c r="AS59" s="94">
        <v>0</v>
      </c>
    </row>
    <row r="60" spans="1:46" ht="15.75" thickBot="1" x14ac:dyDescent="0.3">
      <c r="A60" s="69" t="s">
        <v>25</v>
      </c>
      <c r="B60" s="145" t="s">
        <v>135</v>
      </c>
      <c r="C60" s="95" t="s">
        <v>202</v>
      </c>
      <c r="D60" s="68">
        <v>36</v>
      </c>
      <c r="E60" s="80">
        <v>0</v>
      </c>
      <c r="F60" s="68">
        <v>0</v>
      </c>
      <c r="G60" s="68">
        <v>0</v>
      </c>
      <c r="H60" s="68">
        <v>0</v>
      </c>
      <c r="I60" s="82">
        <v>0</v>
      </c>
      <c r="J60" s="104">
        <v>36</v>
      </c>
      <c r="K60" s="68">
        <v>0</v>
      </c>
      <c r="L60" s="68">
        <v>0</v>
      </c>
      <c r="M60" s="83">
        <v>0</v>
      </c>
      <c r="N60" s="83">
        <v>0</v>
      </c>
      <c r="O60" s="83">
        <v>0</v>
      </c>
      <c r="P60" s="83">
        <v>0</v>
      </c>
      <c r="Q60" s="78">
        <v>0</v>
      </c>
      <c r="R60" s="78">
        <v>0</v>
      </c>
      <c r="S60" s="78">
        <v>0</v>
      </c>
      <c r="T60" s="78">
        <v>0</v>
      </c>
      <c r="U60" s="77">
        <v>0</v>
      </c>
      <c r="V60" s="78">
        <v>0</v>
      </c>
      <c r="W60" s="78">
        <v>0</v>
      </c>
      <c r="X60" s="78">
        <v>36</v>
      </c>
      <c r="Y60" s="78">
        <v>0</v>
      </c>
      <c r="Z60" s="78">
        <v>0</v>
      </c>
      <c r="AA60" s="78">
        <v>0</v>
      </c>
      <c r="AB60" s="78">
        <v>0</v>
      </c>
      <c r="AC60" s="78">
        <v>0</v>
      </c>
      <c r="AD60" s="78">
        <v>0</v>
      </c>
      <c r="AE60" s="78">
        <v>36</v>
      </c>
      <c r="AF60" s="78">
        <v>0</v>
      </c>
      <c r="AG60" s="78">
        <v>0</v>
      </c>
      <c r="AH60" s="78">
        <v>0</v>
      </c>
      <c r="AI60" s="78">
        <v>0</v>
      </c>
      <c r="AJ60" s="78">
        <v>0</v>
      </c>
      <c r="AK60" s="78">
        <v>0</v>
      </c>
      <c r="AL60" s="78">
        <v>0</v>
      </c>
      <c r="AM60" s="78">
        <v>0</v>
      </c>
      <c r="AN60" s="78">
        <v>0</v>
      </c>
      <c r="AO60" s="78">
        <v>0</v>
      </c>
      <c r="AP60" s="78">
        <v>0</v>
      </c>
      <c r="AQ60" s="78">
        <v>0</v>
      </c>
      <c r="AR60" s="78">
        <v>0</v>
      </c>
      <c r="AS60" s="97">
        <v>0</v>
      </c>
      <c r="AT60" s="157"/>
    </row>
    <row r="61" spans="1:46" s="1" customFormat="1" x14ac:dyDescent="0.25">
      <c r="A61" s="69" t="s">
        <v>137</v>
      </c>
      <c r="B61" s="137" t="s">
        <v>88</v>
      </c>
      <c r="C61" s="95" t="s">
        <v>215</v>
      </c>
      <c r="D61" s="68">
        <v>14</v>
      </c>
      <c r="E61" s="80">
        <v>0</v>
      </c>
      <c r="F61" s="68">
        <v>0</v>
      </c>
      <c r="G61" s="68">
        <v>0</v>
      </c>
      <c r="H61" s="68">
        <v>0</v>
      </c>
      <c r="I61" s="82">
        <v>0</v>
      </c>
      <c r="J61" s="82">
        <v>0</v>
      </c>
      <c r="K61" s="68">
        <v>2</v>
      </c>
      <c r="L61" s="68">
        <v>12</v>
      </c>
      <c r="M61" s="83">
        <v>0</v>
      </c>
      <c r="N61" s="83">
        <v>0</v>
      </c>
      <c r="O61" s="83">
        <v>0</v>
      </c>
      <c r="P61" s="83">
        <v>0</v>
      </c>
      <c r="Q61" s="78">
        <v>0</v>
      </c>
      <c r="R61" s="78">
        <v>0</v>
      </c>
      <c r="S61" s="78">
        <v>0</v>
      </c>
      <c r="T61" s="78">
        <v>0</v>
      </c>
      <c r="U61" s="77">
        <v>0</v>
      </c>
      <c r="V61" s="78">
        <v>0</v>
      </c>
      <c r="W61" s="78">
        <v>0</v>
      </c>
      <c r="X61" s="78">
        <v>14</v>
      </c>
      <c r="Y61" s="78">
        <v>0</v>
      </c>
      <c r="Z61" s="78">
        <v>0</v>
      </c>
      <c r="AA61" s="78">
        <v>0</v>
      </c>
      <c r="AB61" s="78">
        <v>0</v>
      </c>
      <c r="AC61" s="78">
        <v>0</v>
      </c>
      <c r="AD61" s="78">
        <v>0</v>
      </c>
      <c r="AE61" s="78">
        <v>0</v>
      </c>
      <c r="AF61" s="78">
        <v>2</v>
      </c>
      <c r="AG61" s="78">
        <v>12</v>
      </c>
      <c r="AH61" s="78">
        <v>0</v>
      </c>
      <c r="AI61" s="78">
        <v>0</v>
      </c>
      <c r="AJ61" s="78">
        <v>0</v>
      </c>
      <c r="AK61" s="78">
        <v>0</v>
      </c>
      <c r="AL61" s="78">
        <v>0</v>
      </c>
      <c r="AM61" s="78">
        <v>0</v>
      </c>
      <c r="AN61" s="78">
        <v>0</v>
      </c>
      <c r="AO61" s="78">
        <v>0</v>
      </c>
      <c r="AP61" s="78">
        <v>0</v>
      </c>
      <c r="AQ61" s="78">
        <v>0</v>
      </c>
      <c r="AR61" s="78">
        <v>0</v>
      </c>
      <c r="AS61" s="97">
        <v>0</v>
      </c>
    </row>
    <row r="62" spans="1:46" s="6" customFormat="1" x14ac:dyDescent="0.25">
      <c r="A62" s="26" t="s">
        <v>32</v>
      </c>
      <c r="B62" s="142" t="s">
        <v>138</v>
      </c>
      <c r="C62" s="37" t="s">
        <v>214</v>
      </c>
      <c r="D62" s="36">
        <v>464</v>
      </c>
      <c r="E62" s="38">
        <v>66</v>
      </c>
      <c r="F62" s="36">
        <v>234</v>
      </c>
      <c r="G62" s="36">
        <v>122</v>
      </c>
      <c r="H62" s="36">
        <v>82</v>
      </c>
      <c r="I62" s="39">
        <v>30</v>
      </c>
      <c r="J62" s="29">
        <v>108</v>
      </c>
      <c r="K62" s="36">
        <v>8</v>
      </c>
      <c r="L62" s="36">
        <v>48</v>
      </c>
      <c r="M62" s="36">
        <v>0</v>
      </c>
      <c r="N62" s="36">
        <v>0</v>
      </c>
      <c r="O62" s="36">
        <v>0</v>
      </c>
      <c r="P62" s="36">
        <v>0</v>
      </c>
      <c r="Q62" s="40">
        <v>0</v>
      </c>
      <c r="R62" s="40">
        <v>0</v>
      </c>
      <c r="S62" s="40">
        <v>0</v>
      </c>
      <c r="T62" s="40">
        <v>0</v>
      </c>
      <c r="U62" s="41">
        <v>0</v>
      </c>
      <c r="V62" s="40">
        <v>0</v>
      </c>
      <c r="W62" s="40">
        <v>0</v>
      </c>
      <c r="X62" s="40">
        <v>154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112</v>
      </c>
      <c r="AE62" s="40">
        <v>0</v>
      </c>
      <c r="AF62" s="40">
        <v>2</v>
      </c>
      <c r="AG62" s="40">
        <v>12</v>
      </c>
      <c r="AH62" s="40">
        <v>28</v>
      </c>
      <c r="AI62" s="40">
        <v>310</v>
      </c>
      <c r="AJ62" s="40">
        <v>122</v>
      </c>
      <c r="AK62" s="40">
        <v>108</v>
      </c>
      <c r="AL62" s="40">
        <v>6</v>
      </c>
      <c r="AM62" s="40">
        <v>36</v>
      </c>
      <c r="AN62" s="40">
        <v>38</v>
      </c>
      <c r="AO62" s="40">
        <v>0</v>
      </c>
      <c r="AP62" s="40">
        <v>0</v>
      </c>
      <c r="AQ62" s="40">
        <v>0</v>
      </c>
      <c r="AR62" s="40">
        <v>0</v>
      </c>
      <c r="AS62" s="42">
        <v>0</v>
      </c>
    </row>
    <row r="63" spans="1:46" s="5" customFormat="1" ht="17.25" customHeight="1" thickBot="1" x14ac:dyDescent="0.3">
      <c r="A63" s="70" t="s">
        <v>35</v>
      </c>
      <c r="B63" s="135" t="s">
        <v>149</v>
      </c>
      <c r="C63" s="105" t="s">
        <v>215</v>
      </c>
      <c r="D63" s="106">
        <v>154</v>
      </c>
      <c r="E63" s="90">
        <v>28</v>
      </c>
      <c r="F63" s="83">
        <v>112</v>
      </c>
      <c r="G63" s="83">
        <v>52</v>
      </c>
      <c r="H63" s="83">
        <v>30</v>
      </c>
      <c r="I63" s="91">
        <v>30</v>
      </c>
      <c r="J63" s="76">
        <v>0</v>
      </c>
      <c r="K63" s="83">
        <v>2</v>
      </c>
      <c r="L63" s="83">
        <v>12</v>
      </c>
      <c r="M63" s="83">
        <v>0</v>
      </c>
      <c r="N63" s="83">
        <v>0</v>
      </c>
      <c r="O63" s="83">
        <v>0</v>
      </c>
      <c r="P63" s="83">
        <v>0</v>
      </c>
      <c r="Q63" s="92">
        <v>0</v>
      </c>
      <c r="R63" s="92">
        <v>0</v>
      </c>
      <c r="S63" s="92">
        <v>0</v>
      </c>
      <c r="T63" s="92">
        <v>0</v>
      </c>
      <c r="U63" s="93">
        <v>0</v>
      </c>
      <c r="V63" s="92">
        <v>0</v>
      </c>
      <c r="W63" s="92">
        <v>0</v>
      </c>
      <c r="X63" s="92">
        <v>154</v>
      </c>
      <c r="Y63" s="92">
        <v>0</v>
      </c>
      <c r="Z63" s="92">
        <v>0</v>
      </c>
      <c r="AA63" s="92">
        <v>0</v>
      </c>
      <c r="AB63" s="92">
        <v>0</v>
      </c>
      <c r="AC63" s="92">
        <v>0</v>
      </c>
      <c r="AD63" s="92">
        <v>112</v>
      </c>
      <c r="AE63" s="92">
        <v>0</v>
      </c>
      <c r="AF63" s="92">
        <v>2</v>
      </c>
      <c r="AG63" s="92">
        <v>12</v>
      </c>
      <c r="AH63" s="92">
        <v>28</v>
      </c>
      <c r="AI63" s="92">
        <v>0</v>
      </c>
      <c r="AJ63" s="92">
        <v>0</v>
      </c>
      <c r="AK63" s="92">
        <v>0</v>
      </c>
      <c r="AL63" s="92">
        <v>0</v>
      </c>
      <c r="AM63" s="92">
        <v>0</v>
      </c>
      <c r="AN63" s="92">
        <v>0</v>
      </c>
      <c r="AO63" s="92">
        <v>0</v>
      </c>
      <c r="AP63" s="92">
        <v>0</v>
      </c>
      <c r="AQ63" s="92">
        <v>0</v>
      </c>
      <c r="AR63" s="92">
        <v>0</v>
      </c>
      <c r="AS63" s="94">
        <v>0</v>
      </c>
    </row>
    <row r="64" spans="1:46" s="5" customFormat="1" ht="15" customHeight="1" thickBot="1" x14ac:dyDescent="0.3">
      <c r="A64" s="70" t="s">
        <v>36</v>
      </c>
      <c r="B64" s="135" t="s">
        <v>150</v>
      </c>
      <c r="C64" s="105" t="s">
        <v>216</v>
      </c>
      <c r="D64" s="107">
        <v>92</v>
      </c>
      <c r="E64" s="90">
        <v>18</v>
      </c>
      <c r="F64" s="83">
        <v>60</v>
      </c>
      <c r="G64" s="83">
        <v>38</v>
      </c>
      <c r="H64" s="83">
        <v>22</v>
      </c>
      <c r="I64" s="91">
        <v>0</v>
      </c>
      <c r="J64" s="91">
        <v>0</v>
      </c>
      <c r="K64" s="83">
        <v>2</v>
      </c>
      <c r="L64" s="83">
        <v>12</v>
      </c>
      <c r="M64" s="83">
        <v>0</v>
      </c>
      <c r="N64" s="83">
        <v>0</v>
      </c>
      <c r="O64" s="83">
        <v>0</v>
      </c>
      <c r="P64" s="83">
        <v>0</v>
      </c>
      <c r="Q64" s="92">
        <v>0</v>
      </c>
      <c r="R64" s="92">
        <v>0</v>
      </c>
      <c r="S64" s="92">
        <v>0</v>
      </c>
      <c r="T64" s="92">
        <v>0</v>
      </c>
      <c r="U64" s="93">
        <v>0</v>
      </c>
      <c r="V64" s="92">
        <v>0</v>
      </c>
      <c r="W64" s="92">
        <v>0</v>
      </c>
      <c r="X64" s="92">
        <v>0</v>
      </c>
      <c r="Y64" s="92">
        <v>0</v>
      </c>
      <c r="Z64" s="92">
        <v>0</v>
      </c>
      <c r="AA64" s="92">
        <v>0</v>
      </c>
      <c r="AB64" s="92">
        <v>0</v>
      </c>
      <c r="AC64" s="92">
        <v>0</v>
      </c>
      <c r="AD64" s="92">
        <v>0</v>
      </c>
      <c r="AE64" s="92">
        <v>0</v>
      </c>
      <c r="AF64" s="92">
        <v>0</v>
      </c>
      <c r="AG64" s="92">
        <v>0</v>
      </c>
      <c r="AH64" s="92">
        <v>0</v>
      </c>
      <c r="AI64" s="92">
        <v>92</v>
      </c>
      <c r="AJ64" s="92">
        <v>60</v>
      </c>
      <c r="AK64" s="92">
        <v>0</v>
      </c>
      <c r="AL64" s="92">
        <v>2</v>
      </c>
      <c r="AM64" s="92">
        <v>12</v>
      </c>
      <c r="AN64" s="92">
        <v>18</v>
      </c>
      <c r="AO64" s="92">
        <v>0</v>
      </c>
      <c r="AP64" s="92">
        <v>0</v>
      </c>
      <c r="AQ64" s="92">
        <v>0</v>
      </c>
      <c r="AR64" s="92">
        <v>0</v>
      </c>
      <c r="AS64" s="94">
        <v>0</v>
      </c>
    </row>
    <row r="65" spans="1:45" s="5" customFormat="1" ht="14.25" customHeight="1" thickBot="1" x14ac:dyDescent="0.3">
      <c r="A65" s="70" t="s">
        <v>151</v>
      </c>
      <c r="B65" s="135" t="s">
        <v>131</v>
      </c>
      <c r="C65" s="105" t="s">
        <v>216</v>
      </c>
      <c r="D65" s="107">
        <v>96</v>
      </c>
      <c r="E65" s="90">
        <v>20</v>
      </c>
      <c r="F65" s="83">
        <v>62</v>
      </c>
      <c r="G65" s="83">
        <v>32</v>
      </c>
      <c r="H65" s="83">
        <v>30</v>
      </c>
      <c r="I65" s="91">
        <v>0</v>
      </c>
      <c r="J65" s="91">
        <v>0</v>
      </c>
      <c r="K65" s="83">
        <v>2</v>
      </c>
      <c r="L65" s="83">
        <v>12</v>
      </c>
      <c r="M65" s="83">
        <v>0</v>
      </c>
      <c r="N65" s="83">
        <v>0</v>
      </c>
      <c r="O65" s="83">
        <v>0</v>
      </c>
      <c r="P65" s="83">
        <v>0</v>
      </c>
      <c r="Q65" s="92">
        <v>0</v>
      </c>
      <c r="R65" s="92">
        <v>0</v>
      </c>
      <c r="S65" s="92">
        <v>0</v>
      </c>
      <c r="T65" s="92">
        <v>0</v>
      </c>
      <c r="U65" s="93">
        <v>0</v>
      </c>
      <c r="V65" s="92">
        <v>0</v>
      </c>
      <c r="W65" s="92">
        <v>0</v>
      </c>
      <c r="X65" s="92">
        <v>0</v>
      </c>
      <c r="Y65" s="92">
        <v>0</v>
      </c>
      <c r="Z65" s="92">
        <v>0</v>
      </c>
      <c r="AA65" s="92">
        <v>0</v>
      </c>
      <c r="AB65" s="92">
        <v>0</v>
      </c>
      <c r="AC65" s="92">
        <v>0</v>
      </c>
      <c r="AD65" s="92">
        <v>0</v>
      </c>
      <c r="AE65" s="92">
        <v>0</v>
      </c>
      <c r="AF65" s="92">
        <v>0</v>
      </c>
      <c r="AG65" s="92">
        <v>0</v>
      </c>
      <c r="AH65" s="92">
        <v>0</v>
      </c>
      <c r="AI65" s="92">
        <v>96</v>
      </c>
      <c r="AJ65" s="92">
        <v>62</v>
      </c>
      <c r="AK65" s="92">
        <v>0</v>
      </c>
      <c r="AL65" s="92">
        <v>2</v>
      </c>
      <c r="AM65" s="92">
        <v>12</v>
      </c>
      <c r="AN65" s="92">
        <v>20</v>
      </c>
      <c r="AO65" s="92">
        <v>0</v>
      </c>
      <c r="AP65" s="92">
        <v>0</v>
      </c>
      <c r="AQ65" s="92">
        <v>0</v>
      </c>
      <c r="AR65" s="92">
        <v>0</v>
      </c>
      <c r="AS65" s="94">
        <v>0</v>
      </c>
    </row>
    <row r="66" spans="1:45" s="5" customFormat="1" ht="15.75" thickBot="1" x14ac:dyDescent="0.3">
      <c r="A66" s="70" t="s">
        <v>33</v>
      </c>
      <c r="B66" s="145" t="s">
        <v>24</v>
      </c>
      <c r="C66" s="108" t="s">
        <v>217</v>
      </c>
      <c r="D66" s="106">
        <v>36</v>
      </c>
      <c r="E66" s="90">
        <v>0</v>
      </c>
      <c r="F66" s="83">
        <v>0</v>
      </c>
      <c r="G66" s="83">
        <v>0</v>
      </c>
      <c r="H66" s="83">
        <v>0</v>
      </c>
      <c r="I66" s="91">
        <v>0</v>
      </c>
      <c r="J66" s="91">
        <v>36</v>
      </c>
      <c r="K66" s="83">
        <v>0</v>
      </c>
      <c r="L66" s="83">
        <v>0</v>
      </c>
      <c r="M66" s="83">
        <v>0</v>
      </c>
      <c r="N66" s="83">
        <v>0</v>
      </c>
      <c r="O66" s="83">
        <v>0</v>
      </c>
      <c r="P66" s="83">
        <v>0</v>
      </c>
      <c r="Q66" s="92">
        <v>0</v>
      </c>
      <c r="R66" s="92">
        <v>0</v>
      </c>
      <c r="S66" s="92">
        <v>0</v>
      </c>
      <c r="T66" s="92">
        <v>0</v>
      </c>
      <c r="U66" s="93">
        <v>0</v>
      </c>
      <c r="V66" s="92">
        <v>0</v>
      </c>
      <c r="W66" s="92">
        <v>0</v>
      </c>
      <c r="X66" s="92">
        <v>0</v>
      </c>
      <c r="Y66" s="92">
        <v>0</v>
      </c>
      <c r="Z66" s="92">
        <v>0</v>
      </c>
      <c r="AA66" s="92">
        <v>0</v>
      </c>
      <c r="AB66" s="92">
        <v>0</v>
      </c>
      <c r="AC66" s="92">
        <v>0</v>
      </c>
      <c r="AD66" s="92">
        <v>0</v>
      </c>
      <c r="AE66" s="92">
        <v>0</v>
      </c>
      <c r="AF66" s="92">
        <v>0</v>
      </c>
      <c r="AG66" s="92">
        <v>0</v>
      </c>
      <c r="AH66" s="92">
        <v>0</v>
      </c>
      <c r="AI66" s="92">
        <v>36</v>
      </c>
      <c r="AJ66" s="92">
        <v>0</v>
      </c>
      <c r="AK66" s="92">
        <v>36</v>
      </c>
      <c r="AL66" s="92">
        <v>0</v>
      </c>
      <c r="AM66" s="92">
        <v>0</v>
      </c>
      <c r="AN66" s="92">
        <v>0</v>
      </c>
      <c r="AO66" s="92">
        <v>0</v>
      </c>
      <c r="AP66" s="92">
        <v>0</v>
      </c>
      <c r="AQ66" s="92">
        <v>0</v>
      </c>
      <c r="AR66" s="92">
        <v>0</v>
      </c>
      <c r="AS66" s="94">
        <v>0</v>
      </c>
    </row>
    <row r="67" spans="1:45" s="3" customFormat="1" ht="17.25" customHeight="1" x14ac:dyDescent="0.25">
      <c r="A67" s="70" t="s">
        <v>87</v>
      </c>
      <c r="B67" s="149" t="s">
        <v>135</v>
      </c>
      <c r="C67" s="89" t="s">
        <v>217</v>
      </c>
      <c r="D67" s="109">
        <v>72</v>
      </c>
      <c r="E67" s="110">
        <v>0</v>
      </c>
      <c r="F67" s="109">
        <v>0</v>
      </c>
      <c r="G67" s="109">
        <v>0</v>
      </c>
      <c r="H67" s="109">
        <v>0</v>
      </c>
      <c r="I67" s="111">
        <v>0</v>
      </c>
      <c r="J67" s="111">
        <v>72</v>
      </c>
      <c r="K67" s="109">
        <v>0</v>
      </c>
      <c r="L67" s="109">
        <v>0</v>
      </c>
      <c r="M67" s="109">
        <v>0</v>
      </c>
      <c r="N67" s="109">
        <v>0</v>
      </c>
      <c r="O67" s="109">
        <v>0</v>
      </c>
      <c r="P67" s="109">
        <v>0</v>
      </c>
      <c r="Q67" s="112">
        <v>0</v>
      </c>
      <c r="R67" s="112">
        <v>0</v>
      </c>
      <c r="S67" s="112">
        <v>0</v>
      </c>
      <c r="T67" s="112">
        <v>0</v>
      </c>
      <c r="U67" s="113">
        <v>0</v>
      </c>
      <c r="V67" s="112">
        <v>0</v>
      </c>
      <c r="W67" s="112">
        <v>0</v>
      </c>
      <c r="X67" s="112">
        <v>0</v>
      </c>
      <c r="Y67" s="112">
        <v>0</v>
      </c>
      <c r="Z67" s="112">
        <v>0</v>
      </c>
      <c r="AA67" s="112">
        <v>0</v>
      </c>
      <c r="AB67" s="112">
        <v>0</v>
      </c>
      <c r="AC67" s="112">
        <v>0</v>
      </c>
      <c r="AD67" s="112">
        <v>0</v>
      </c>
      <c r="AE67" s="112">
        <v>0</v>
      </c>
      <c r="AF67" s="112">
        <v>0</v>
      </c>
      <c r="AG67" s="112">
        <v>0</v>
      </c>
      <c r="AH67" s="112">
        <v>0</v>
      </c>
      <c r="AI67" s="112">
        <v>72</v>
      </c>
      <c r="AJ67" s="112">
        <v>0</v>
      </c>
      <c r="AK67" s="112">
        <v>72</v>
      </c>
      <c r="AL67" s="112">
        <v>0</v>
      </c>
      <c r="AM67" s="112">
        <v>0</v>
      </c>
      <c r="AN67" s="112">
        <v>0</v>
      </c>
      <c r="AO67" s="112">
        <v>0</v>
      </c>
      <c r="AP67" s="112">
        <v>0</v>
      </c>
      <c r="AQ67" s="112">
        <v>0</v>
      </c>
      <c r="AR67" s="112">
        <v>0</v>
      </c>
      <c r="AS67" s="114">
        <v>0</v>
      </c>
    </row>
    <row r="68" spans="1:45" s="3" customFormat="1" ht="17.25" customHeight="1" x14ac:dyDescent="0.25">
      <c r="A68" s="70" t="s">
        <v>139</v>
      </c>
      <c r="B68" s="150" t="s">
        <v>88</v>
      </c>
      <c r="C68" s="89" t="s">
        <v>216</v>
      </c>
      <c r="D68" s="109">
        <v>14</v>
      </c>
      <c r="E68" s="110">
        <v>0</v>
      </c>
      <c r="F68" s="109">
        <v>0</v>
      </c>
      <c r="G68" s="109">
        <v>0</v>
      </c>
      <c r="H68" s="109">
        <v>0</v>
      </c>
      <c r="I68" s="111">
        <v>0</v>
      </c>
      <c r="J68" s="111">
        <v>0</v>
      </c>
      <c r="K68" s="109">
        <v>2</v>
      </c>
      <c r="L68" s="109">
        <v>12</v>
      </c>
      <c r="M68" s="109">
        <v>0</v>
      </c>
      <c r="N68" s="109">
        <v>0</v>
      </c>
      <c r="O68" s="109">
        <v>0</v>
      </c>
      <c r="P68" s="109">
        <v>0</v>
      </c>
      <c r="Q68" s="112">
        <v>0</v>
      </c>
      <c r="R68" s="112">
        <v>0</v>
      </c>
      <c r="S68" s="112">
        <v>0</v>
      </c>
      <c r="T68" s="112">
        <v>0</v>
      </c>
      <c r="U68" s="113">
        <v>0</v>
      </c>
      <c r="V68" s="112">
        <v>0</v>
      </c>
      <c r="W68" s="112">
        <v>0</v>
      </c>
      <c r="X68" s="112">
        <v>0</v>
      </c>
      <c r="Y68" s="112">
        <v>0</v>
      </c>
      <c r="Z68" s="112">
        <v>0</v>
      </c>
      <c r="AA68" s="112">
        <v>0</v>
      </c>
      <c r="AB68" s="112">
        <v>0</v>
      </c>
      <c r="AC68" s="112">
        <v>0</v>
      </c>
      <c r="AD68" s="112">
        <v>0</v>
      </c>
      <c r="AE68" s="112">
        <v>0</v>
      </c>
      <c r="AF68" s="112">
        <v>0</v>
      </c>
      <c r="AG68" s="112">
        <v>0</v>
      </c>
      <c r="AH68" s="112">
        <v>0</v>
      </c>
      <c r="AI68" s="112">
        <v>14</v>
      </c>
      <c r="AJ68" s="112">
        <v>0</v>
      </c>
      <c r="AK68" s="112">
        <v>0</v>
      </c>
      <c r="AL68" s="112">
        <v>2</v>
      </c>
      <c r="AM68" s="112">
        <v>12</v>
      </c>
      <c r="AN68" s="112">
        <v>0</v>
      </c>
      <c r="AO68" s="112">
        <v>0</v>
      </c>
      <c r="AP68" s="112">
        <v>0</v>
      </c>
      <c r="AQ68" s="112">
        <v>0</v>
      </c>
      <c r="AR68" s="112">
        <v>0</v>
      </c>
      <c r="AS68" s="114">
        <v>0</v>
      </c>
    </row>
    <row r="69" spans="1:45" s="3" customFormat="1" ht="26.25" customHeight="1" x14ac:dyDescent="0.25">
      <c r="A69" s="70" t="s">
        <v>27</v>
      </c>
      <c r="B69" s="151" t="s">
        <v>157</v>
      </c>
      <c r="C69" s="37" t="s">
        <v>218</v>
      </c>
      <c r="D69" s="48">
        <v>358</v>
      </c>
      <c r="E69" s="49">
        <v>60</v>
      </c>
      <c r="F69" s="48">
        <v>162</v>
      </c>
      <c r="G69" s="48">
        <v>98</v>
      </c>
      <c r="H69" s="48">
        <v>64</v>
      </c>
      <c r="I69" s="50">
        <v>0</v>
      </c>
      <c r="J69" s="50">
        <v>108</v>
      </c>
      <c r="K69" s="48">
        <v>4</v>
      </c>
      <c r="L69" s="48">
        <v>24</v>
      </c>
      <c r="M69" s="48">
        <v>0</v>
      </c>
      <c r="N69" s="48">
        <v>0</v>
      </c>
      <c r="O69" s="48">
        <v>0</v>
      </c>
      <c r="P69" s="48">
        <v>0</v>
      </c>
      <c r="Q69" s="51">
        <v>0</v>
      </c>
      <c r="R69" s="51">
        <v>0</v>
      </c>
      <c r="S69" s="51">
        <v>0</v>
      </c>
      <c r="T69" s="51">
        <v>0</v>
      </c>
      <c r="U69" s="52">
        <v>0</v>
      </c>
      <c r="V69" s="51">
        <v>0</v>
      </c>
      <c r="W69" s="51">
        <v>0</v>
      </c>
      <c r="X69" s="51">
        <v>0</v>
      </c>
      <c r="Y69" s="51">
        <v>0</v>
      </c>
      <c r="Z69" s="51">
        <v>0</v>
      </c>
      <c r="AA69" s="51">
        <v>0</v>
      </c>
      <c r="AB69" s="51">
        <v>0</v>
      </c>
      <c r="AC69" s="51">
        <v>0</v>
      </c>
      <c r="AD69" s="51">
        <v>0</v>
      </c>
      <c r="AE69" s="51">
        <v>0</v>
      </c>
      <c r="AF69" s="51">
        <v>0</v>
      </c>
      <c r="AG69" s="51">
        <v>0</v>
      </c>
      <c r="AH69" s="51">
        <v>0</v>
      </c>
      <c r="AI69" s="51">
        <v>358</v>
      </c>
      <c r="AJ69" s="51">
        <v>94</v>
      </c>
      <c r="AK69" s="51">
        <v>18</v>
      </c>
      <c r="AL69" s="51">
        <v>2</v>
      </c>
      <c r="AM69" s="51">
        <v>12</v>
      </c>
      <c r="AN69" s="51">
        <v>38</v>
      </c>
      <c r="AO69" s="51">
        <v>68</v>
      </c>
      <c r="AP69" s="51">
        <v>90</v>
      </c>
      <c r="AQ69" s="51">
        <v>2</v>
      </c>
      <c r="AR69" s="51">
        <v>12</v>
      </c>
      <c r="AS69" s="53">
        <v>22</v>
      </c>
    </row>
    <row r="70" spans="1:45" s="3" customFormat="1" ht="17.25" customHeight="1" x14ac:dyDescent="0.25">
      <c r="A70" s="70" t="s">
        <v>37</v>
      </c>
      <c r="B70" s="150" t="s">
        <v>158</v>
      </c>
      <c r="C70" s="163" t="s">
        <v>216</v>
      </c>
      <c r="D70" s="109">
        <v>66</v>
      </c>
      <c r="E70" s="110">
        <v>17</v>
      </c>
      <c r="F70" s="109">
        <v>42</v>
      </c>
      <c r="G70" s="109">
        <v>28</v>
      </c>
      <c r="H70" s="109">
        <v>14</v>
      </c>
      <c r="I70" s="111">
        <v>0</v>
      </c>
      <c r="J70" s="111">
        <v>0</v>
      </c>
      <c r="K70" s="109">
        <v>1</v>
      </c>
      <c r="L70" s="109">
        <v>6</v>
      </c>
      <c r="M70" s="109">
        <v>0</v>
      </c>
      <c r="N70" s="109">
        <v>0</v>
      </c>
      <c r="O70" s="109">
        <v>0</v>
      </c>
      <c r="P70" s="109">
        <v>0</v>
      </c>
      <c r="Q70" s="112">
        <v>0</v>
      </c>
      <c r="R70" s="112">
        <v>0</v>
      </c>
      <c r="S70" s="112">
        <v>0</v>
      </c>
      <c r="T70" s="112">
        <v>0</v>
      </c>
      <c r="U70" s="113">
        <v>0</v>
      </c>
      <c r="V70" s="112">
        <v>0</v>
      </c>
      <c r="W70" s="112">
        <v>0</v>
      </c>
      <c r="X70" s="112">
        <v>0</v>
      </c>
      <c r="Y70" s="112">
        <v>0</v>
      </c>
      <c r="Z70" s="112">
        <v>0</v>
      </c>
      <c r="AA70" s="112">
        <v>0</v>
      </c>
      <c r="AB70" s="112">
        <v>0</v>
      </c>
      <c r="AC70" s="112">
        <v>0</v>
      </c>
      <c r="AD70" s="112">
        <v>0</v>
      </c>
      <c r="AE70" s="112">
        <v>0</v>
      </c>
      <c r="AF70" s="112">
        <v>0</v>
      </c>
      <c r="AG70" s="112">
        <v>0</v>
      </c>
      <c r="AH70" s="112">
        <v>0</v>
      </c>
      <c r="AI70" s="112">
        <v>66</v>
      </c>
      <c r="AJ70" s="112">
        <v>42</v>
      </c>
      <c r="AK70" s="112">
        <v>0</v>
      </c>
      <c r="AL70" s="112">
        <v>1</v>
      </c>
      <c r="AM70" s="112">
        <v>6</v>
      </c>
      <c r="AN70" s="112">
        <v>17</v>
      </c>
      <c r="AO70" s="112">
        <v>0</v>
      </c>
      <c r="AP70" s="112">
        <v>0</v>
      </c>
      <c r="AQ70" s="112">
        <v>0</v>
      </c>
      <c r="AR70" s="112">
        <v>0</v>
      </c>
      <c r="AS70" s="114">
        <v>0</v>
      </c>
    </row>
    <row r="71" spans="1:45" s="3" customFormat="1" ht="17.25" customHeight="1" x14ac:dyDescent="0.25">
      <c r="A71" s="70" t="s">
        <v>152</v>
      </c>
      <c r="B71" s="150" t="s">
        <v>159</v>
      </c>
      <c r="C71" s="164"/>
      <c r="D71" s="109">
        <v>80</v>
      </c>
      <c r="E71" s="110">
        <v>21</v>
      </c>
      <c r="F71" s="109">
        <v>52</v>
      </c>
      <c r="G71" s="109">
        <v>32</v>
      </c>
      <c r="H71" s="109">
        <v>20</v>
      </c>
      <c r="I71" s="111">
        <v>0</v>
      </c>
      <c r="J71" s="111">
        <v>0</v>
      </c>
      <c r="K71" s="109">
        <v>1</v>
      </c>
      <c r="L71" s="109">
        <v>6</v>
      </c>
      <c r="M71" s="109">
        <v>0</v>
      </c>
      <c r="N71" s="109">
        <v>0</v>
      </c>
      <c r="O71" s="109">
        <v>0</v>
      </c>
      <c r="P71" s="109">
        <v>0</v>
      </c>
      <c r="Q71" s="112">
        <v>0</v>
      </c>
      <c r="R71" s="112">
        <v>0</v>
      </c>
      <c r="S71" s="112">
        <v>0</v>
      </c>
      <c r="T71" s="112">
        <v>0</v>
      </c>
      <c r="U71" s="113">
        <v>0</v>
      </c>
      <c r="V71" s="112">
        <v>0</v>
      </c>
      <c r="W71" s="112">
        <v>0</v>
      </c>
      <c r="X71" s="112">
        <v>0</v>
      </c>
      <c r="Y71" s="112">
        <v>0</v>
      </c>
      <c r="Z71" s="112">
        <v>0</v>
      </c>
      <c r="AA71" s="112">
        <v>0</v>
      </c>
      <c r="AB71" s="112">
        <v>0</v>
      </c>
      <c r="AC71" s="112">
        <v>0</v>
      </c>
      <c r="AD71" s="112">
        <v>0</v>
      </c>
      <c r="AE71" s="112">
        <v>0</v>
      </c>
      <c r="AF71" s="112">
        <v>0</v>
      </c>
      <c r="AG71" s="112">
        <v>0</v>
      </c>
      <c r="AH71" s="112">
        <v>0</v>
      </c>
      <c r="AI71" s="112">
        <v>80</v>
      </c>
      <c r="AJ71" s="112">
        <v>52</v>
      </c>
      <c r="AK71" s="112">
        <v>0</v>
      </c>
      <c r="AL71" s="112">
        <v>1</v>
      </c>
      <c r="AM71" s="112">
        <v>6</v>
      </c>
      <c r="AN71" s="112">
        <v>21</v>
      </c>
      <c r="AO71" s="112">
        <v>0</v>
      </c>
      <c r="AP71" s="112">
        <v>0</v>
      </c>
      <c r="AQ71" s="112">
        <v>0</v>
      </c>
      <c r="AR71" s="112">
        <v>0</v>
      </c>
      <c r="AS71" s="114">
        <v>0</v>
      </c>
    </row>
    <row r="72" spans="1:45" s="3" customFormat="1" ht="30" x14ac:dyDescent="0.25">
      <c r="A72" s="70" t="s">
        <v>161</v>
      </c>
      <c r="B72" s="136" t="s">
        <v>160</v>
      </c>
      <c r="C72" s="103" t="s">
        <v>209</v>
      </c>
      <c r="D72" s="109">
        <v>48</v>
      </c>
      <c r="E72" s="110">
        <v>12</v>
      </c>
      <c r="F72" s="109">
        <v>36</v>
      </c>
      <c r="G72" s="109">
        <v>20</v>
      </c>
      <c r="H72" s="109">
        <v>16</v>
      </c>
      <c r="I72" s="111">
        <v>0</v>
      </c>
      <c r="J72" s="111">
        <v>0</v>
      </c>
      <c r="K72" s="109">
        <v>0</v>
      </c>
      <c r="L72" s="109">
        <v>0</v>
      </c>
      <c r="M72" s="109">
        <v>0</v>
      </c>
      <c r="N72" s="109">
        <v>0</v>
      </c>
      <c r="O72" s="109">
        <v>0</v>
      </c>
      <c r="P72" s="109">
        <v>0</v>
      </c>
      <c r="Q72" s="112">
        <v>0</v>
      </c>
      <c r="R72" s="112">
        <v>0</v>
      </c>
      <c r="S72" s="112">
        <v>0</v>
      </c>
      <c r="T72" s="112">
        <v>0</v>
      </c>
      <c r="U72" s="113">
        <v>0</v>
      </c>
      <c r="V72" s="112">
        <v>0</v>
      </c>
      <c r="W72" s="112">
        <v>0</v>
      </c>
      <c r="X72" s="112">
        <v>0</v>
      </c>
      <c r="Y72" s="112">
        <v>0</v>
      </c>
      <c r="Z72" s="112">
        <v>0</v>
      </c>
      <c r="AA72" s="112">
        <v>0</v>
      </c>
      <c r="AB72" s="112">
        <v>0</v>
      </c>
      <c r="AC72" s="112">
        <v>0</v>
      </c>
      <c r="AD72" s="112">
        <v>0</v>
      </c>
      <c r="AE72" s="112">
        <v>0</v>
      </c>
      <c r="AF72" s="112">
        <v>0</v>
      </c>
      <c r="AG72" s="112">
        <v>0</v>
      </c>
      <c r="AH72" s="112">
        <v>0</v>
      </c>
      <c r="AI72" s="112">
        <v>48</v>
      </c>
      <c r="AJ72" s="112">
        <v>0</v>
      </c>
      <c r="AK72" s="112">
        <v>0</v>
      </c>
      <c r="AL72" s="112">
        <v>0</v>
      </c>
      <c r="AM72" s="112">
        <v>0</v>
      </c>
      <c r="AN72" s="112">
        <v>0</v>
      </c>
      <c r="AO72" s="112">
        <v>36</v>
      </c>
      <c r="AP72" s="112">
        <v>0</v>
      </c>
      <c r="AQ72" s="112">
        <v>0</v>
      </c>
      <c r="AR72" s="112">
        <v>0</v>
      </c>
      <c r="AS72" s="114">
        <v>12</v>
      </c>
    </row>
    <row r="73" spans="1:45" s="3" customFormat="1" x14ac:dyDescent="0.25">
      <c r="A73" s="70" t="s">
        <v>162</v>
      </c>
      <c r="B73" s="136" t="s">
        <v>163</v>
      </c>
      <c r="C73" s="103" t="s">
        <v>209</v>
      </c>
      <c r="D73" s="109">
        <v>42</v>
      </c>
      <c r="E73" s="110">
        <v>10</v>
      </c>
      <c r="F73" s="109">
        <v>32</v>
      </c>
      <c r="G73" s="109">
        <v>18</v>
      </c>
      <c r="H73" s="109">
        <v>14</v>
      </c>
      <c r="I73" s="111">
        <v>0</v>
      </c>
      <c r="J73" s="111">
        <v>0</v>
      </c>
      <c r="K73" s="109">
        <v>0</v>
      </c>
      <c r="L73" s="109">
        <v>0</v>
      </c>
      <c r="M73" s="109">
        <v>0</v>
      </c>
      <c r="N73" s="109">
        <v>0</v>
      </c>
      <c r="O73" s="109">
        <v>0</v>
      </c>
      <c r="P73" s="109">
        <v>0</v>
      </c>
      <c r="Q73" s="112">
        <v>0</v>
      </c>
      <c r="R73" s="112">
        <v>0</v>
      </c>
      <c r="S73" s="112">
        <v>0</v>
      </c>
      <c r="T73" s="112">
        <v>0</v>
      </c>
      <c r="U73" s="113">
        <v>0</v>
      </c>
      <c r="V73" s="112">
        <v>0</v>
      </c>
      <c r="W73" s="112">
        <v>0</v>
      </c>
      <c r="X73" s="112">
        <v>0</v>
      </c>
      <c r="Y73" s="112">
        <v>0</v>
      </c>
      <c r="Z73" s="112">
        <v>0</v>
      </c>
      <c r="AA73" s="112">
        <v>0</v>
      </c>
      <c r="AB73" s="112">
        <v>0</v>
      </c>
      <c r="AC73" s="112">
        <v>0</v>
      </c>
      <c r="AD73" s="112">
        <v>0</v>
      </c>
      <c r="AE73" s="112">
        <v>0</v>
      </c>
      <c r="AF73" s="112">
        <v>0</v>
      </c>
      <c r="AG73" s="112">
        <v>0</v>
      </c>
      <c r="AH73" s="112">
        <v>0</v>
      </c>
      <c r="AI73" s="112">
        <v>42</v>
      </c>
      <c r="AJ73" s="112">
        <v>0</v>
      </c>
      <c r="AK73" s="112">
        <v>0</v>
      </c>
      <c r="AL73" s="112">
        <v>0</v>
      </c>
      <c r="AM73" s="112">
        <v>0</v>
      </c>
      <c r="AN73" s="112">
        <v>0</v>
      </c>
      <c r="AO73" s="112">
        <v>32</v>
      </c>
      <c r="AP73" s="112">
        <v>0</v>
      </c>
      <c r="AQ73" s="112">
        <v>0</v>
      </c>
      <c r="AR73" s="112">
        <v>0</v>
      </c>
      <c r="AS73" s="114">
        <v>10</v>
      </c>
    </row>
    <row r="74" spans="1:45" s="3" customFormat="1" x14ac:dyDescent="0.25">
      <c r="A74" s="70" t="s">
        <v>90</v>
      </c>
      <c r="B74" s="136" t="s">
        <v>24</v>
      </c>
      <c r="C74" s="103" t="s">
        <v>209</v>
      </c>
      <c r="D74" s="109">
        <v>36</v>
      </c>
      <c r="E74" s="110">
        <v>0</v>
      </c>
      <c r="F74" s="109">
        <v>0</v>
      </c>
      <c r="G74" s="109">
        <v>0</v>
      </c>
      <c r="H74" s="109">
        <v>0</v>
      </c>
      <c r="I74" s="111">
        <v>0</v>
      </c>
      <c r="J74" s="111">
        <v>36</v>
      </c>
      <c r="K74" s="109">
        <v>0</v>
      </c>
      <c r="L74" s="109">
        <v>0</v>
      </c>
      <c r="M74" s="109">
        <v>0</v>
      </c>
      <c r="N74" s="109">
        <v>0</v>
      </c>
      <c r="O74" s="109">
        <v>0</v>
      </c>
      <c r="P74" s="109">
        <v>0</v>
      </c>
      <c r="Q74" s="112">
        <v>0</v>
      </c>
      <c r="R74" s="112">
        <v>0</v>
      </c>
      <c r="S74" s="112">
        <v>0</v>
      </c>
      <c r="T74" s="112">
        <v>0</v>
      </c>
      <c r="U74" s="113">
        <v>0</v>
      </c>
      <c r="V74" s="112">
        <v>0</v>
      </c>
      <c r="W74" s="112">
        <v>0</v>
      </c>
      <c r="X74" s="112">
        <v>0</v>
      </c>
      <c r="Y74" s="112">
        <v>0</v>
      </c>
      <c r="Z74" s="112">
        <v>0</v>
      </c>
      <c r="AA74" s="112">
        <v>0</v>
      </c>
      <c r="AB74" s="112">
        <v>0</v>
      </c>
      <c r="AC74" s="112">
        <v>0</v>
      </c>
      <c r="AD74" s="112">
        <v>0</v>
      </c>
      <c r="AE74" s="112">
        <v>0</v>
      </c>
      <c r="AF74" s="112">
        <v>0</v>
      </c>
      <c r="AG74" s="112">
        <v>0</v>
      </c>
      <c r="AH74" s="112">
        <v>0</v>
      </c>
      <c r="AI74" s="112">
        <v>36</v>
      </c>
      <c r="AJ74" s="112">
        <v>0</v>
      </c>
      <c r="AK74" s="112">
        <v>18</v>
      </c>
      <c r="AL74" s="112">
        <v>0</v>
      </c>
      <c r="AM74" s="112">
        <v>0</v>
      </c>
      <c r="AN74" s="112">
        <v>0</v>
      </c>
      <c r="AO74" s="112">
        <v>0</v>
      </c>
      <c r="AP74" s="112">
        <v>18</v>
      </c>
      <c r="AQ74" s="112">
        <v>0</v>
      </c>
      <c r="AR74" s="112">
        <v>0</v>
      </c>
      <c r="AS74" s="114">
        <v>0</v>
      </c>
    </row>
    <row r="75" spans="1:45" s="3" customFormat="1" x14ac:dyDescent="0.25">
      <c r="A75" s="70" t="s">
        <v>164</v>
      </c>
      <c r="B75" s="136" t="s">
        <v>135</v>
      </c>
      <c r="C75" s="103" t="s">
        <v>209</v>
      </c>
      <c r="D75" s="109">
        <v>72</v>
      </c>
      <c r="E75" s="110">
        <v>0</v>
      </c>
      <c r="F75" s="109">
        <v>0</v>
      </c>
      <c r="G75" s="109">
        <v>0</v>
      </c>
      <c r="H75" s="109">
        <v>0</v>
      </c>
      <c r="I75" s="111">
        <v>0</v>
      </c>
      <c r="J75" s="111">
        <v>72</v>
      </c>
      <c r="K75" s="109">
        <v>0</v>
      </c>
      <c r="L75" s="109">
        <v>0</v>
      </c>
      <c r="M75" s="109">
        <v>0</v>
      </c>
      <c r="N75" s="109">
        <v>0</v>
      </c>
      <c r="O75" s="109">
        <v>0</v>
      </c>
      <c r="P75" s="109">
        <v>0</v>
      </c>
      <c r="Q75" s="112">
        <v>0</v>
      </c>
      <c r="R75" s="112">
        <v>0</v>
      </c>
      <c r="S75" s="112">
        <v>0</v>
      </c>
      <c r="T75" s="112">
        <v>0</v>
      </c>
      <c r="U75" s="113">
        <v>0</v>
      </c>
      <c r="V75" s="112">
        <v>0</v>
      </c>
      <c r="W75" s="112">
        <v>0</v>
      </c>
      <c r="X75" s="112">
        <v>0</v>
      </c>
      <c r="Y75" s="112">
        <v>0</v>
      </c>
      <c r="Z75" s="112">
        <v>0</v>
      </c>
      <c r="AA75" s="112">
        <v>0</v>
      </c>
      <c r="AB75" s="112">
        <v>0</v>
      </c>
      <c r="AC75" s="112">
        <v>0</v>
      </c>
      <c r="AD75" s="112">
        <v>0</v>
      </c>
      <c r="AE75" s="112">
        <v>0</v>
      </c>
      <c r="AF75" s="112">
        <v>0</v>
      </c>
      <c r="AG75" s="112">
        <v>0</v>
      </c>
      <c r="AH75" s="112">
        <v>0</v>
      </c>
      <c r="AI75" s="112">
        <v>72</v>
      </c>
      <c r="AJ75" s="112">
        <v>0</v>
      </c>
      <c r="AK75" s="112">
        <v>0</v>
      </c>
      <c r="AL75" s="112">
        <v>0</v>
      </c>
      <c r="AM75" s="112">
        <v>0</v>
      </c>
      <c r="AN75" s="112">
        <v>0</v>
      </c>
      <c r="AO75" s="112">
        <v>0</v>
      </c>
      <c r="AP75" s="112">
        <v>72</v>
      </c>
      <c r="AQ75" s="112">
        <v>0</v>
      </c>
      <c r="AR75" s="112">
        <v>0</v>
      </c>
      <c r="AS75" s="114">
        <v>0</v>
      </c>
    </row>
    <row r="76" spans="1:45" s="3" customFormat="1" x14ac:dyDescent="0.25">
      <c r="A76" s="70" t="s">
        <v>141</v>
      </c>
      <c r="B76" s="136" t="s">
        <v>88</v>
      </c>
      <c r="C76" s="103" t="s">
        <v>219</v>
      </c>
      <c r="D76" s="109">
        <v>14</v>
      </c>
      <c r="E76" s="110">
        <v>0</v>
      </c>
      <c r="F76" s="109">
        <v>0</v>
      </c>
      <c r="G76" s="109">
        <v>0</v>
      </c>
      <c r="H76" s="109">
        <v>0</v>
      </c>
      <c r="I76" s="111">
        <v>0</v>
      </c>
      <c r="J76" s="111">
        <v>0</v>
      </c>
      <c r="K76" s="109">
        <v>2</v>
      </c>
      <c r="L76" s="109">
        <v>12</v>
      </c>
      <c r="M76" s="109">
        <v>0</v>
      </c>
      <c r="N76" s="109">
        <v>0</v>
      </c>
      <c r="O76" s="109">
        <v>0</v>
      </c>
      <c r="P76" s="109">
        <v>0</v>
      </c>
      <c r="Q76" s="112">
        <v>0</v>
      </c>
      <c r="R76" s="112">
        <v>0</v>
      </c>
      <c r="S76" s="112">
        <v>0</v>
      </c>
      <c r="T76" s="112">
        <v>0</v>
      </c>
      <c r="U76" s="113">
        <v>0</v>
      </c>
      <c r="V76" s="112">
        <v>0</v>
      </c>
      <c r="W76" s="112">
        <v>0</v>
      </c>
      <c r="X76" s="112">
        <v>0</v>
      </c>
      <c r="Y76" s="112">
        <v>0</v>
      </c>
      <c r="Z76" s="112">
        <v>0</v>
      </c>
      <c r="AA76" s="112">
        <v>0</v>
      </c>
      <c r="AB76" s="112">
        <v>0</v>
      </c>
      <c r="AC76" s="112">
        <v>0</v>
      </c>
      <c r="AD76" s="112">
        <v>0</v>
      </c>
      <c r="AE76" s="112">
        <v>0</v>
      </c>
      <c r="AF76" s="112">
        <v>0</v>
      </c>
      <c r="AG76" s="112">
        <v>0</v>
      </c>
      <c r="AH76" s="112">
        <v>0</v>
      </c>
      <c r="AI76" s="112">
        <v>14</v>
      </c>
      <c r="AJ76" s="112">
        <v>0</v>
      </c>
      <c r="AK76" s="112">
        <v>0</v>
      </c>
      <c r="AL76" s="112">
        <v>0</v>
      </c>
      <c r="AM76" s="112">
        <v>0</v>
      </c>
      <c r="AN76" s="112">
        <v>0</v>
      </c>
      <c r="AO76" s="112">
        <v>0</v>
      </c>
      <c r="AP76" s="112">
        <v>0</v>
      </c>
      <c r="AQ76" s="112">
        <v>2</v>
      </c>
      <c r="AR76" s="112">
        <v>12</v>
      </c>
      <c r="AS76" s="114">
        <v>0</v>
      </c>
    </row>
    <row r="77" spans="1:45" s="7" customFormat="1" ht="44.25" customHeight="1" thickBot="1" x14ac:dyDescent="0.3">
      <c r="A77" s="26" t="s">
        <v>165</v>
      </c>
      <c r="B77" s="142" t="s">
        <v>140</v>
      </c>
      <c r="C77" s="37" t="s">
        <v>220</v>
      </c>
      <c r="D77" s="48">
        <v>326</v>
      </c>
      <c r="E77" s="49">
        <v>24</v>
      </c>
      <c r="F77" s="48">
        <v>130</v>
      </c>
      <c r="G77" s="48">
        <v>52</v>
      </c>
      <c r="H77" s="48">
        <v>48</v>
      </c>
      <c r="I77" s="50">
        <v>30</v>
      </c>
      <c r="J77" s="72">
        <v>144</v>
      </c>
      <c r="K77" s="48">
        <v>4</v>
      </c>
      <c r="L77" s="48">
        <v>24</v>
      </c>
      <c r="M77" s="48">
        <v>0</v>
      </c>
      <c r="N77" s="48">
        <v>0</v>
      </c>
      <c r="O77" s="48">
        <v>0</v>
      </c>
      <c r="P77" s="48">
        <v>0</v>
      </c>
      <c r="Q77" s="51">
        <v>0</v>
      </c>
      <c r="R77" s="51">
        <v>0</v>
      </c>
      <c r="S77" s="51">
        <v>0</v>
      </c>
      <c r="T77" s="51">
        <v>0</v>
      </c>
      <c r="U77" s="52">
        <v>0</v>
      </c>
      <c r="V77" s="51">
        <v>0</v>
      </c>
      <c r="W77" s="51">
        <v>0</v>
      </c>
      <c r="X77" s="51">
        <v>0</v>
      </c>
      <c r="Y77" s="51">
        <v>0</v>
      </c>
      <c r="Z77" s="51">
        <v>0</v>
      </c>
      <c r="AA77" s="51">
        <v>0</v>
      </c>
      <c r="AB77" s="51">
        <v>0</v>
      </c>
      <c r="AC77" s="51">
        <v>0</v>
      </c>
      <c r="AD77" s="51">
        <v>0</v>
      </c>
      <c r="AE77" s="51">
        <v>0</v>
      </c>
      <c r="AF77" s="51">
        <v>0</v>
      </c>
      <c r="AG77" s="51">
        <v>0</v>
      </c>
      <c r="AH77" s="51">
        <v>0</v>
      </c>
      <c r="AI77" s="51">
        <v>326</v>
      </c>
      <c r="AJ77" s="51">
        <v>24</v>
      </c>
      <c r="AK77" s="51">
        <v>0</v>
      </c>
      <c r="AL77" s="51">
        <v>0</v>
      </c>
      <c r="AM77" s="51">
        <v>0</v>
      </c>
      <c r="AN77" s="51">
        <v>2</v>
      </c>
      <c r="AO77" s="51">
        <v>106</v>
      </c>
      <c r="AP77" s="51">
        <v>144</v>
      </c>
      <c r="AQ77" s="51">
        <v>4</v>
      </c>
      <c r="AR77" s="51">
        <v>24</v>
      </c>
      <c r="AS77" s="53">
        <v>22</v>
      </c>
    </row>
    <row r="78" spans="1:45" s="3" customFormat="1" ht="15" customHeight="1" thickBot="1" x14ac:dyDescent="0.3">
      <c r="A78" s="70" t="s">
        <v>166</v>
      </c>
      <c r="B78" s="134" t="s">
        <v>153</v>
      </c>
      <c r="C78" s="158" t="s">
        <v>219</v>
      </c>
      <c r="D78" s="109">
        <v>110</v>
      </c>
      <c r="E78" s="110">
        <v>14</v>
      </c>
      <c r="F78" s="109">
        <v>82</v>
      </c>
      <c r="G78" s="109">
        <v>30</v>
      </c>
      <c r="H78" s="109">
        <v>22</v>
      </c>
      <c r="I78" s="111">
        <v>30</v>
      </c>
      <c r="J78" s="111">
        <v>0</v>
      </c>
      <c r="K78" s="109">
        <v>2</v>
      </c>
      <c r="L78" s="109">
        <v>12</v>
      </c>
      <c r="M78" s="109">
        <v>0</v>
      </c>
      <c r="N78" s="109">
        <v>0</v>
      </c>
      <c r="O78" s="109">
        <v>0</v>
      </c>
      <c r="P78" s="109">
        <v>0</v>
      </c>
      <c r="Q78" s="112">
        <v>0</v>
      </c>
      <c r="R78" s="112">
        <v>0</v>
      </c>
      <c r="S78" s="112">
        <v>0</v>
      </c>
      <c r="T78" s="112">
        <v>0</v>
      </c>
      <c r="U78" s="113">
        <v>0</v>
      </c>
      <c r="V78" s="112">
        <v>0</v>
      </c>
      <c r="W78" s="112">
        <v>0</v>
      </c>
      <c r="X78" s="112">
        <v>0</v>
      </c>
      <c r="Y78" s="112">
        <v>0</v>
      </c>
      <c r="Z78" s="112">
        <v>0</v>
      </c>
      <c r="AA78" s="112">
        <v>0</v>
      </c>
      <c r="AB78" s="112">
        <v>0</v>
      </c>
      <c r="AC78" s="112">
        <v>0</v>
      </c>
      <c r="AD78" s="112">
        <v>0</v>
      </c>
      <c r="AE78" s="112">
        <v>0</v>
      </c>
      <c r="AF78" s="112">
        <v>0</v>
      </c>
      <c r="AG78" s="112">
        <v>0</v>
      </c>
      <c r="AH78" s="112">
        <v>0</v>
      </c>
      <c r="AI78" s="112">
        <v>110</v>
      </c>
      <c r="AJ78" s="112">
        <v>24</v>
      </c>
      <c r="AK78" s="112">
        <v>0</v>
      </c>
      <c r="AL78" s="112">
        <v>0</v>
      </c>
      <c r="AM78" s="112">
        <v>0</v>
      </c>
      <c r="AN78" s="112">
        <v>2</v>
      </c>
      <c r="AO78" s="112">
        <v>58</v>
      </c>
      <c r="AP78" s="112">
        <v>0</v>
      </c>
      <c r="AQ78" s="112">
        <v>2</v>
      </c>
      <c r="AR78" s="112">
        <v>12</v>
      </c>
      <c r="AS78" s="114">
        <v>12</v>
      </c>
    </row>
    <row r="79" spans="1:45" s="3" customFormat="1" ht="16.5" customHeight="1" thickBot="1" x14ac:dyDescent="0.3">
      <c r="A79" s="70" t="s">
        <v>167</v>
      </c>
      <c r="B79" s="135" t="s">
        <v>154</v>
      </c>
      <c r="C79" s="158" t="s">
        <v>209</v>
      </c>
      <c r="D79" s="109">
        <v>58</v>
      </c>
      <c r="E79" s="110">
        <v>10</v>
      </c>
      <c r="F79" s="109">
        <v>48</v>
      </c>
      <c r="G79" s="109">
        <v>22</v>
      </c>
      <c r="H79" s="109">
        <v>26</v>
      </c>
      <c r="I79" s="111">
        <v>0</v>
      </c>
      <c r="J79" s="111">
        <v>0</v>
      </c>
      <c r="K79" s="109">
        <v>0</v>
      </c>
      <c r="L79" s="109">
        <v>0</v>
      </c>
      <c r="M79" s="109">
        <v>0</v>
      </c>
      <c r="N79" s="109">
        <v>0</v>
      </c>
      <c r="O79" s="109">
        <v>0</v>
      </c>
      <c r="P79" s="109">
        <v>0</v>
      </c>
      <c r="Q79" s="112">
        <v>0</v>
      </c>
      <c r="R79" s="112">
        <v>0</v>
      </c>
      <c r="S79" s="112">
        <v>0</v>
      </c>
      <c r="T79" s="112">
        <v>0</v>
      </c>
      <c r="U79" s="113">
        <v>0</v>
      </c>
      <c r="V79" s="112">
        <v>0</v>
      </c>
      <c r="W79" s="112">
        <v>0</v>
      </c>
      <c r="X79" s="112">
        <v>0</v>
      </c>
      <c r="Y79" s="112">
        <v>0</v>
      </c>
      <c r="Z79" s="112">
        <v>0</v>
      </c>
      <c r="AA79" s="112">
        <v>0</v>
      </c>
      <c r="AB79" s="112">
        <v>0</v>
      </c>
      <c r="AC79" s="112">
        <v>0</v>
      </c>
      <c r="AD79" s="112">
        <v>0</v>
      </c>
      <c r="AE79" s="112">
        <v>0</v>
      </c>
      <c r="AF79" s="112">
        <v>0</v>
      </c>
      <c r="AG79" s="112">
        <v>0</v>
      </c>
      <c r="AH79" s="112">
        <v>0</v>
      </c>
      <c r="AI79" s="112">
        <v>58</v>
      </c>
      <c r="AJ79" s="112">
        <v>0</v>
      </c>
      <c r="AK79" s="112">
        <v>0</v>
      </c>
      <c r="AL79" s="112">
        <v>0</v>
      </c>
      <c r="AM79" s="112">
        <v>0</v>
      </c>
      <c r="AN79" s="112">
        <v>0</v>
      </c>
      <c r="AO79" s="112">
        <v>48</v>
      </c>
      <c r="AP79" s="112">
        <v>0</v>
      </c>
      <c r="AQ79" s="112">
        <v>0</v>
      </c>
      <c r="AR79" s="112">
        <v>0</v>
      </c>
      <c r="AS79" s="114">
        <v>10</v>
      </c>
    </row>
    <row r="80" spans="1:45" s="3" customFormat="1" ht="13.5" customHeight="1" x14ac:dyDescent="0.25">
      <c r="A80" s="70" t="s">
        <v>168</v>
      </c>
      <c r="B80" s="71" t="s">
        <v>24</v>
      </c>
      <c r="C80" s="158" t="s">
        <v>209</v>
      </c>
      <c r="D80" s="109">
        <v>72</v>
      </c>
      <c r="E80" s="110">
        <v>0</v>
      </c>
      <c r="F80" s="109">
        <v>0</v>
      </c>
      <c r="G80" s="109">
        <v>0</v>
      </c>
      <c r="H80" s="109">
        <v>0</v>
      </c>
      <c r="I80" s="111">
        <v>0</v>
      </c>
      <c r="J80" s="111">
        <v>72</v>
      </c>
      <c r="K80" s="109">
        <v>0</v>
      </c>
      <c r="L80" s="109">
        <v>0</v>
      </c>
      <c r="M80" s="109">
        <v>0</v>
      </c>
      <c r="N80" s="109">
        <v>0</v>
      </c>
      <c r="O80" s="109">
        <v>0</v>
      </c>
      <c r="P80" s="109">
        <v>0</v>
      </c>
      <c r="Q80" s="112">
        <v>0</v>
      </c>
      <c r="R80" s="112">
        <v>0</v>
      </c>
      <c r="S80" s="112">
        <v>0</v>
      </c>
      <c r="T80" s="112">
        <v>0</v>
      </c>
      <c r="U80" s="113">
        <v>0</v>
      </c>
      <c r="V80" s="112">
        <v>0</v>
      </c>
      <c r="W80" s="112">
        <v>0</v>
      </c>
      <c r="X80" s="112">
        <v>0</v>
      </c>
      <c r="Y80" s="112">
        <v>0</v>
      </c>
      <c r="Z80" s="112">
        <v>0</v>
      </c>
      <c r="AA80" s="112">
        <v>0</v>
      </c>
      <c r="AB80" s="112">
        <v>0</v>
      </c>
      <c r="AC80" s="112">
        <v>0</v>
      </c>
      <c r="AD80" s="112">
        <v>0</v>
      </c>
      <c r="AE80" s="112">
        <v>0</v>
      </c>
      <c r="AF80" s="112">
        <v>0</v>
      </c>
      <c r="AG80" s="112">
        <v>0</v>
      </c>
      <c r="AH80" s="112">
        <v>0</v>
      </c>
      <c r="AI80" s="112">
        <v>72</v>
      </c>
      <c r="AJ80" s="112">
        <v>0</v>
      </c>
      <c r="AK80" s="112">
        <v>0</v>
      </c>
      <c r="AL80" s="112">
        <v>0</v>
      </c>
      <c r="AM80" s="112">
        <v>0</v>
      </c>
      <c r="AN80" s="112">
        <v>0</v>
      </c>
      <c r="AO80" s="112">
        <v>0</v>
      </c>
      <c r="AP80" s="112">
        <v>72</v>
      </c>
      <c r="AQ80" s="112">
        <v>0</v>
      </c>
      <c r="AR80" s="112">
        <v>0</v>
      </c>
      <c r="AS80" s="114">
        <v>0</v>
      </c>
    </row>
    <row r="81" spans="1:47" s="4" customFormat="1" ht="12.75" customHeight="1" x14ac:dyDescent="0.25">
      <c r="A81" s="69" t="s">
        <v>169</v>
      </c>
      <c r="B81" s="65" t="str">
        <f>$B$67</f>
        <v>Производственная практика</v>
      </c>
      <c r="C81" s="162" t="s">
        <v>209</v>
      </c>
      <c r="D81" s="115">
        <v>72</v>
      </c>
      <c r="E81" s="116">
        <v>0</v>
      </c>
      <c r="F81" s="115">
        <v>0</v>
      </c>
      <c r="G81" s="115">
        <v>0</v>
      </c>
      <c r="H81" s="115">
        <v>0</v>
      </c>
      <c r="I81" s="117">
        <v>0</v>
      </c>
      <c r="J81" s="117">
        <v>72</v>
      </c>
      <c r="K81" s="115">
        <v>0</v>
      </c>
      <c r="L81" s="115">
        <v>0</v>
      </c>
      <c r="M81" s="109">
        <v>0</v>
      </c>
      <c r="N81" s="109">
        <v>0</v>
      </c>
      <c r="O81" s="109">
        <v>0</v>
      </c>
      <c r="P81" s="109">
        <v>0</v>
      </c>
      <c r="Q81" s="118">
        <v>0</v>
      </c>
      <c r="R81" s="118">
        <v>0</v>
      </c>
      <c r="S81" s="118">
        <v>0</v>
      </c>
      <c r="T81" s="118">
        <v>0</v>
      </c>
      <c r="U81" s="119">
        <v>0</v>
      </c>
      <c r="V81" s="118">
        <v>0</v>
      </c>
      <c r="W81" s="118">
        <v>0</v>
      </c>
      <c r="X81" s="118">
        <v>0</v>
      </c>
      <c r="Y81" s="118">
        <v>0</v>
      </c>
      <c r="Z81" s="118">
        <v>0</v>
      </c>
      <c r="AA81" s="118">
        <v>0</v>
      </c>
      <c r="AB81" s="118">
        <v>0</v>
      </c>
      <c r="AC81" s="118">
        <v>0</v>
      </c>
      <c r="AD81" s="118">
        <v>0</v>
      </c>
      <c r="AE81" s="118">
        <v>0</v>
      </c>
      <c r="AF81" s="118">
        <v>0</v>
      </c>
      <c r="AG81" s="118">
        <v>0</v>
      </c>
      <c r="AH81" s="118">
        <v>0</v>
      </c>
      <c r="AI81" s="118">
        <v>72</v>
      </c>
      <c r="AJ81" s="118">
        <v>0</v>
      </c>
      <c r="AK81" s="118">
        <v>0</v>
      </c>
      <c r="AL81" s="118">
        <v>0</v>
      </c>
      <c r="AM81" s="118">
        <v>0</v>
      </c>
      <c r="AN81" s="118">
        <v>0</v>
      </c>
      <c r="AO81" s="118">
        <v>0</v>
      </c>
      <c r="AP81" s="118">
        <v>72</v>
      </c>
      <c r="AQ81" s="118">
        <v>0</v>
      </c>
      <c r="AR81" s="118">
        <v>0</v>
      </c>
      <c r="AS81" s="120">
        <v>0</v>
      </c>
    </row>
    <row r="82" spans="1:47" s="4" customFormat="1" x14ac:dyDescent="0.25">
      <c r="A82" s="69" t="s">
        <v>170</v>
      </c>
      <c r="B82" s="65" t="s">
        <v>88</v>
      </c>
      <c r="C82" s="162" t="s">
        <v>219</v>
      </c>
      <c r="D82" s="115">
        <v>14</v>
      </c>
      <c r="E82" s="116">
        <v>0</v>
      </c>
      <c r="F82" s="115">
        <v>0</v>
      </c>
      <c r="G82" s="115">
        <v>0</v>
      </c>
      <c r="H82" s="115">
        <v>0</v>
      </c>
      <c r="I82" s="117">
        <v>0</v>
      </c>
      <c r="J82" s="117">
        <v>0</v>
      </c>
      <c r="K82" s="115">
        <v>2</v>
      </c>
      <c r="L82" s="115">
        <v>12</v>
      </c>
      <c r="M82" s="109">
        <v>0</v>
      </c>
      <c r="N82" s="109">
        <v>0</v>
      </c>
      <c r="O82" s="109">
        <v>0</v>
      </c>
      <c r="P82" s="109">
        <v>0</v>
      </c>
      <c r="Q82" s="118">
        <v>0</v>
      </c>
      <c r="R82" s="118">
        <v>0</v>
      </c>
      <c r="S82" s="118">
        <v>0</v>
      </c>
      <c r="T82" s="118">
        <v>0</v>
      </c>
      <c r="U82" s="119">
        <v>0</v>
      </c>
      <c r="V82" s="118">
        <v>0</v>
      </c>
      <c r="W82" s="118">
        <v>0</v>
      </c>
      <c r="X82" s="118">
        <v>0</v>
      </c>
      <c r="Y82" s="118">
        <v>0</v>
      </c>
      <c r="Z82" s="118">
        <v>0</v>
      </c>
      <c r="AA82" s="118">
        <v>0</v>
      </c>
      <c r="AB82" s="118">
        <v>0</v>
      </c>
      <c r="AC82" s="118">
        <v>0</v>
      </c>
      <c r="AD82" s="118">
        <v>0</v>
      </c>
      <c r="AE82" s="118">
        <v>0</v>
      </c>
      <c r="AF82" s="118">
        <v>0</v>
      </c>
      <c r="AG82" s="118">
        <v>0</v>
      </c>
      <c r="AH82" s="118">
        <v>0</v>
      </c>
      <c r="AI82" s="118">
        <v>14</v>
      </c>
      <c r="AJ82" s="118">
        <v>0</v>
      </c>
      <c r="AK82" s="118">
        <v>0</v>
      </c>
      <c r="AL82" s="118">
        <v>0</v>
      </c>
      <c r="AM82" s="118">
        <v>0</v>
      </c>
      <c r="AN82" s="118">
        <v>0</v>
      </c>
      <c r="AO82" s="118">
        <v>0</v>
      </c>
      <c r="AP82" s="118">
        <v>0</v>
      </c>
      <c r="AQ82" s="118">
        <v>2</v>
      </c>
      <c r="AR82" s="118">
        <v>12</v>
      </c>
      <c r="AS82" s="120">
        <v>0</v>
      </c>
    </row>
    <row r="83" spans="1:47" s="1" customFormat="1" ht="22.5" customHeight="1" x14ac:dyDescent="0.25">
      <c r="A83" s="24"/>
      <c r="B83" s="25" t="s">
        <v>91</v>
      </c>
      <c r="C83" s="159" t="s">
        <v>221</v>
      </c>
      <c r="D83" s="63">
        <v>4212</v>
      </c>
      <c r="E83" s="121">
        <v>342</v>
      </c>
      <c r="F83" s="63">
        <v>3144</v>
      </c>
      <c r="G83" s="63">
        <v>1400</v>
      </c>
      <c r="H83" s="63">
        <v>1684</v>
      </c>
      <c r="I83" s="60">
        <v>60</v>
      </c>
      <c r="J83" s="60">
        <v>432</v>
      </c>
      <c r="K83" s="63">
        <v>42</v>
      </c>
      <c r="L83" s="63">
        <v>252</v>
      </c>
      <c r="M83" s="130">
        <v>1476</v>
      </c>
      <c r="N83" s="43">
        <v>584</v>
      </c>
      <c r="O83" s="43">
        <v>0</v>
      </c>
      <c r="P83" s="43">
        <v>4</v>
      </c>
      <c r="Q83" s="56">
        <v>24</v>
      </c>
      <c r="R83" s="56">
        <v>0</v>
      </c>
      <c r="S83" s="56">
        <v>808</v>
      </c>
      <c r="T83" s="56">
        <v>0</v>
      </c>
      <c r="U83" s="122">
        <v>8</v>
      </c>
      <c r="V83" s="56">
        <v>48</v>
      </c>
      <c r="W83" s="56">
        <v>0</v>
      </c>
      <c r="X83" s="56">
        <v>1476</v>
      </c>
      <c r="Y83" s="56">
        <v>490</v>
      </c>
      <c r="Z83" s="56">
        <v>0</v>
      </c>
      <c r="AA83" s="56">
        <v>6</v>
      </c>
      <c r="AB83" s="56">
        <v>36</v>
      </c>
      <c r="AC83" s="56">
        <v>80</v>
      </c>
      <c r="AD83" s="56">
        <v>598</v>
      </c>
      <c r="AE83" s="56">
        <v>72</v>
      </c>
      <c r="AF83" s="56">
        <v>10</v>
      </c>
      <c r="AG83" s="56">
        <v>60</v>
      </c>
      <c r="AH83" s="56">
        <v>124</v>
      </c>
      <c r="AI83" s="56">
        <v>1260</v>
      </c>
      <c r="AJ83" s="56">
        <v>348</v>
      </c>
      <c r="AK83" s="56">
        <v>126</v>
      </c>
      <c r="AL83" s="56">
        <v>8</v>
      </c>
      <c r="AM83" s="56">
        <v>48</v>
      </c>
      <c r="AN83" s="56">
        <v>80</v>
      </c>
      <c r="AO83" s="56">
        <v>316</v>
      </c>
      <c r="AP83" s="56">
        <v>234</v>
      </c>
      <c r="AQ83" s="56">
        <v>6</v>
      </c>
      <c r="AR83" s="56">
        <v>36</v>
      </c>
      <c r="AS83" s="123">
        <v>56</v>
      </c>
    </row>
    <row r="84" spans="1:47" s="1" customFormat="1" ht="13.5" customHeight="1" x14ac:dyDescent="0.25">
      <c r="A84" s="26" t="s">
        <v>31</v>
      </c>
      <c r="B84" s="27" t="s">
        <v>26</v>
      </c>
      <c r="C84" s="62"/>
      <c r="D84" s="25">
        <v>216</v>
      </c>
      <c r="E84" s="59">
        <v>0</v>
      </c>
      <c r="F84" s="25">
        <v>0</v>
      </c>
      <c r="G84" s="25">
        <v>0</v>
      </c>
      <c r="H84" s="25">
        <v>0</v>
      </c>
      <c r="I84" s="22">
        <v>0</v>
      </c>
      <c r="J84" s="22">
        <v>0</v>
      </c>
      <c r="K84" s="25">
        <v>0</v>
      </c>
      <c r="L84" s="63">
        <v>216</v>
      </c>
      <c r="M84" s="36">
        <v>0</v>
      </c>
      <c r="N84" s="36">
        <v>0</v>
      </c>
      <c r="O84" s="36">
        <v>0</v>
      </c>
      <c r="P84" s="36">
        <v>0</v>
      </c>
      <c r="Q84" s="58">
        <v>0</v>
      </c>
      <c r="R84" s="58">
        <v>0</v>
      </c>
      <c r="S84" s="58">
        <v>0</v>
      </c>
      <c r="T84" s="58">
        <v>0</v>
      </c>
      <c r="U84" s="57">
        <v>0</v>
      </c>
      <c r="V84" s="58">
        <v>0</v>
      </c>
      <c r="W84" s="58">
        <v>0</v>
      </c>
      <c r="X84" s="58">
        <v>0</v>
      </c>
      <c r="Y84" s="58">
        <v>0</v>
      </c>
      <c r="Z84" s="58">
        <v>0</v>
      </c>
      <c r="AA84" s="58">
        <v>0</v>
      </c>
      <c r="AB84" s="58">
        <v>0</v>
      </c>
      <c r="AC84" s="58">
        <v>0</v>
      </c>
      <c r="AD84" s="58">
        <v>0</v>
      </c>
      <c r="AE84" s="58">
        <v>0</v>
      </c>
      <c r="AF84" s="58">
        <v>0</v>
      </c>
      <c r="AG84" s="58">
        <v>0</v>
      </c>
      <c r="AH84" s="58">
        <v>0</v>
      </c>
      <c r="AI84" s="58">
        <v>216</v>
      </c>
      <c r="AJ84" s="58">
        <v>0</v>
      </c>
      <c r="AK84" s="58">
        <v>0</v>
      </c>
      <c r="AL84" s="58">
        <v>0</v>
      </c>
      <c r="AM84" s="58">
        <v>0</v>
      </c>
      <c r="AN84" s="58">
        <v>0</v>
      </c>
      <c r="AO84" s="58">
        <v>0</v>
      </c>
      <c r="AP84" s="58">
        <v>0</v>
      </c>
      <c r="AQ84" s="58">
        <v>0</v>
      </c>
      <c r="AR84" s="58">
        <v>216</v>
      </c>
      <c r="AS84" s="61">
        <v>0</v>
      </c>
    </row>
    <row r="85" spans="1:47" s="11" customFormat="1" ht="24" x14ac:dyDescent="0.25">
      <c r="A85" s="36"/>
      <c r="B85" s="36" t="s">
        <v>30</v>
      </c>
      <c r="C85" s="161" t="s">
        <v>221</v>
      </c>
      <c r="D85" s="43">
        <v>4428</v>
      </c>
      <c r="E85" s="44">
        <v>342</v>
      </c>
      <c r="F85" s="43">
        <v>3144</v>
      </c>
      <c r="G85" s="43">
        <v>1400</v>
      </c>
      <c r="H85" s="43">
        <v>1684</v>
      </c>
      <c r="I85" s="29">
        <v>60</v>
      </c>
      <c r="J85" s="29">
        <v>432</v>
      </c>
      <c r="K85" s="43">
        <v>42</v>
      </c>
      <c r="L85" s="43">
        <v>468</v>
      </c>
      <c r="M85" s="130">
        <v>1476</v>
      </c>
      <c r="N85" s="43">
        <v>584</v>
      </c>
      <c r="O85" s="43">
        <v>0</v>
      </c>
      <c r="P85" s="43">
        <v>4</v>
      </c>
      <c r="Q85" s="30">
        <v>24</v>
      </c>
      <c r="R85" s="30">
        <v>0</v>
      </c>
      <c r="S85" s="30">
        <v>808</v>
      </c>
      <c r="T85" s="30">
        <v>0</v>
      </c>
      <c r="U85" s="54">
        <v>8</v>
      </c>
      <c r="V85" s="30">
        <v>48</v>
      </c>
      <c r="W85" s="30">
        <v>0</v>
      </c>
      <c r="X85" s="30">
        <v>1476</v>
      </c>
      <c r="Y85" s="30">
        <v>490</v>
      </c>
      <c r="Z85" s="30">
        <v>0</v>
      </c>
      <c r="AA85" s="30">
        <v>6</v>
      </c>
      <c r="AB85" s="30">
        <v>36</v>
      </c>
      <c r="AC85" s="30">
        <v>80</v>
      </c>
      <c r="AD85" s="30">
        <v>598</v>
      </c>
      <c r="AE85" s="30">
        <v>72</v>
      </c>
      <c r="AF85" s="30">
        <v>10</v>
      </c>
      <c r="AG85" s="30">
        <v>60</v>
      </c>
      <c r="AH85" s="30">
        <v>124</v>
      </c>
      <c r="AI85" s="30">
        <v>1476</v>
      </c>
      <c r="AJ85" s="30">
        <v>348</v>
      </c>
      <c r="AK85" s="30">
        <v>126</v>
      </c>
      <c r="AL85" s="30">
        <v>8</v>
      </c>
      <c r="AM85" s="30">
        <v>48</v>
      </c>
      <c r="AN85" s="30">
        <v>80</v>
      </c>
      <c r="AO85" s="30">
        <v>316</v>
      </c>
      <c r="AP85" s="30">
        <v>234</v>
      </c>
      <c r="AQ85" s="30">
        <v>6</v>
      </c>
      <c r="AR85" s="30">
        <v>252</v>
      </c>
      <c r="AS85" s="55">
        <v>56</v>
      </c>
    </row>
    <row r="86" spans="1:47" s="160" customFormat="1" ht="15" customHeight="1" x14ac:dyDescent="0.2">
      <c r="A86" s="219"/>
      <c r="B86" s="220"/>
      <c r="C86" s="234" t="s">
        <v>4</v>
      </c>
      <c r="D86" s="237" t="str">
        <f>'[2]План УП'!D50</f>
        <v>Учебные дисциплины и междисциплинарные курсы, час.</v>
      </c>
      <c r="E86" s="238"/>
      <c r="F86" s="238"/>
      <c r="G86" s="238"/>
      <c r="H86" s="238"/>
      <c r="I86" s="238"/>
      <c r="J86" s="238"/>
      <c r="K86" s="238"/>
      <c r="L86" s="239"/>
      <c r="M86" s="246">
        <v>13</v>
      </c>
      <c r="N86" s="247"/>
      <c r="O86" s="247"/>
      <c r="P86" s="247"/>
      <c r="Q86" s="247"/>
      <c r="R86" s="248"/>
      <c r="S86" s="210">
        <v>14</v>
      </c>
      <c r="T86" s="211"/>
      <c r="U86" s="211"/>
      <c r="V86" s="211"/>
      <c r="W86" s="212"/>
      <c r="X86" s="210">
        <v>11</v>
      </c>
      <c r="Y86" s="211"/>
      <c r="Z86" s="211"/>
      <c r="AA86" s="211"/>
      <c r="AB86" s="211"/>
      <c r="AC86" s="212"/>
      <c r="AD86" s="210">
        <v>11</v>
      </c>
      <c r="AE86" s="211"/>
      <c r="AF86" s="211"/>
      <c r="AG86" s="211"/>
      <c r="AH86" s="212"/>
      <c r="AI86" s="210">
        <v>8</v>
      </c>
      <c r="AJ86" s="211"/>
      <c r="AK86" s="211"/>
      <c r="AL86" s="211"/>
      <c r="AM86" s="211"/>
      <c r="AN86" s="212"/>
      <c r="AO86" s="210">
        <v>7</v>
      </c>
      <c r="AP86" s="211"/>
      <c r="AQ86" s="211"/>
      <c r="AR86" s="211"/>
      <c r="AS86" s="211"/>
    </row>
    <row r="87" spans="1:47" s="160" customFormat="1" ht="10.5" customHeight="1" x14ac:dyDescent="0.2">
      <c r="A87" s="221"/>
      <c r="B87" s="222"/>
      <c r="C87" s="235"/>
      <c r="D87" s="240"/>
      <c r="E87" s="241"/>
      <c r="F87" s="241"/>
      <c r="G87" s="241"/>
      <c r="H87" s="241"/>
      <c r="I87" s="241"/>
      <c r="J87" s="241"/>
      <c r="K87" s="241"/>
      <c r="L87" s="242"/>
      <c r="M87" s="249"/>
      <c r="N87" s="250"/>
      <c r="O87" s="250"/>
      <c r="P87" s="250"/>
      <c r="Q87" s="250"/>
      <c r="R87" s="251"/>
      <c r="S87" s="213"/>
      <c r="T87" s="214"/>
      <c r="U87" s="214"/>
      <c r="V87" s="214"/>
      <c r="W87" s="215"/>
      <c r="X87" s="213"/>
      <c r="Y87" s="214"/>
      <c r="Z87" s="214"/>
      <c r="AA87" s="214"/>
      <c r="AB87" s="214"/>
      <c r="AC87" s="215"/>
      <c r="AD87" s="213"/>
      <c r="AE87" s="214"/>
      <c r="AF87" s="214"/>
      <c r="AG87" s="214"/>
      <c r="AH87" s="215"/>
      <c r="AI87" s="213"/>
      <c r="AJ87" s="214"/>
      <c r="AK87" s="214"/>
      <c r="AL87" s="214"/>
      <c r="AM87" s="214"/>
      <c r="AN87" s="215"/>
      <c r="AO87" s="213"/>
      <c r="AP87" s="214"/>
      <c r="AQ87" s="214"/>
      <c r="AR87" s="214"/>
      <c r="AS87" s="214"/>
    </row>
    <row r="88" spans="1:47" s="160" customFormat="1" ht="3.75" hidden="1" customHeight="1" x14ac:dyDescent="0.2">
      <c r="A88" s="221"/>
      <c r="B88" s="222"/>
      <c r="C88" s="235"/>
      <c r="D88" s="243"/>
      <c r="E88" s="244"/>
      <c r="F88" s="244"/>
      <c r="G88" s="244"/>
      <c r="H88" s="244"/>
      <c r="I88" s="244"/>
      <c r="J88" s="244"/>
      <c r="K88" s="244"/>
      <c r="L88" s="245"/>
      <c r="M88" s="252"/>
      <c r="N88" s="253"/>
      <c r="O88" s="253"/>
      <c r="P88" s="253"/>
      <c r="Q88" s="253"/>
      <c r="R88" s="254"/>
      <c r="S88" s="216"/>
      <c r="T88" s="217"/>
      <c r="U88" s="217"/>
      <c r="V88" s="217"/>
      <c r="W88" s="218"/>
      <c r="X88" s="216"/>
      <c r="Y88" s="217"/>
      <c r="Z88" s="217"/>
      <c r="AA88" s="217"/>
      <c r="AB88" s="217"/>
      <c r="AC88" s="218"/>
      <c r="AD88" s="216"/>
      <c r="AE88" s="217"/>
      <c r="AF88" s="217"/>
      <c r="AG88" s="217"/>
      <c r="AH88" s="218"/>
      <c r="AI88" s="216"/>
      <c r="AJ88" s="217"/>
      <c r="AK88" s="217"/>
      <c r="AL88" s="217"/>
      <c r="AM88" s="217"/>
      <c r="AN88" s="218"/>
      <c r="AO88" s="216"/>
      <c r="AP88" s="217"/>
      <c r="AQ88" s="217"/>
      <c r="AR88" s="217"/>
      <c r="AS88" s="217"/>
    </row>
    <row r="89" spans="1:47" s="160" customFormat="1" ht="15.75" customHeight="1" x14ac:dyDescent="0.2">
      <c r="A89" s="221"/>
      <c r="B89" s="222"/>
      <c r="C89" s="235"/>
      <c r="D89" s="225" t="str">
        <f>'[2]План УП'!D53</f>
        <v>Практика, час.</v>
      </c>
      <c r="E89" s="226"/>
      <c r="F89" s="226"/>
      <c r="G89" s="226"/>
      <c r="H89" s="226"/>
      <c r="I89" s="226"/>
      <c r="J89" s="226"/>
      <c r="K89" s="226"/>
      <c r="L89" s="227"/>
      <c r="M89" s="225">
        <v>0</v>
      </c>
      <c r="N89" s="226"/>
      <c r="O89" s="226"/>
      <c r="P89" s="226"/>
      <c r="Q89" s="226"/>
      <c r="R89" s="227"/>
      <c r="S89" s="255">
        <v>0</v>
      </c>
      <c r="T89" s="256"/>
      <c r="U89" s="256"/>
      <c r="V89" s="256"/>
      <c r="W89" s="257"/>
      <c r="X89" s="255">
        <v>0</v>
      </c>
      <c r="Y89" s="256"/>
      <c r="Z89" s="256"/>
      <c r="AA89" s="256"/>
      <c r="AB89" s="256"/>
      <c r="AC89" s="257"/>
      <c r="AD89" s="255">
        <v>72</v>
      </c>
      <c r="AE89" s="256"/>
      <c r="AF89" s="256"/>
      <c r="AG89" s="256"/>
      <c r="AH89" s="257"/>
      <c r="AI89" s="255">
        <v>126</v>
      </c>
      <c r="AJ89" s="256"/>
      <c r="AK89" s="256"/>
      <c r="AL89" s="256"/>
      <c r="AM89" s="256"/>
      <c r="AN89" s="257"/>
      <c r="AO89" s="255">
        <v>234</v>
      </c>
      <c r="AP89" s="256"/>
      <c r="AQ89" s="256"/>
      <c r="AR89" s="256"/>
      <c r="AS89" s="256"/>
    </row>
    <row r="90" spans="1:47" s="160" customFormat="1" ht="14.25" customHeight="1" x14ac:dyDescent="0.2">
      <c r="A90" s="221"/>
      <c r="B90" s="222"/>
      <c r="C90" s="235"/>
      <c r="D90" s="225" t="str">
        <f>'[2]План УП'!D55</f>
        <v>Экзамены, ед.</v>
      </c>
      <c r="E90" s="226"/>
      <c r="F90" s="226"/>
      <c r="G90" s="226"/>
      <c r="H90" s="226"/>
      <c r="I90" s="226"/>
      <c r="J90" s="226"/>
      <c r="K90" s="226"/>
      <c r="L90" s="227"/>
      <c r="M90" s="225">
        <v>2</v>
      </c>
      <c r="N90" s="226"/>
      <c r="O90" s="226"/>
      <c r="P90" s="226"/>
      <c r="Q90" s="226"/>
      <c r="R90" s="227"/>
      <c r="S90" s="255">
        <v>4</v>
      </c>
      <c r="T90" s="256"/>
      <c r="U90" s="256"/>
      <c r="V90" s="256"/>
      <c r="W90" s="257"/>
      <c r="X90" s="255">
        <v>3</v>
      </c>
      <c r="Y90" s="256"/>
      <c r="Z90" s="256"/>
      <c r="AA90" s="256"/>
      <c r="AB90" s="256"/>
      <c r="AC90" s="257"/>
      <c r="AD90" s="255">
        <v>5</v>
      </c>
      <c r="AE90" s="256"/>
      <c r="AF90" s="256"/>
      <c r="AG90" s="256"/>
      <c r="AH90" s="257"/>
      <c r="AI90" s="255">
        <v>4</v>
      </c>
      <c r="AJ90" s="256"/>
      <c r="AK90" s="256"/>
      <c r="AL90" s="256"/>
      <c r="AM90" s="256"/>
      <c r="AN90" s="257"/>
      <c r="AO90" s="255">
        <v>3</v>
      </c>
      <c r="AP90" s="256"/>
      <c r="AQ90" s="256"/>
      <c r="AR90" s="256"/>
      <c r="AS90" s="256"/>
    </row>
    <row r="91" spans="1:47" s="160" customFormat="1" ht="12" customHeight="1" x14ac:dyDescent="0.2">
      <c r="A91" s="221"/>
      <c r="B91" s="222"/>
      <c r="C91" s="235"/>
      <c r="D91" s="228" t="str">
        <f>'[2]План УП'!D56</f>
        <v>Зачеты (дифференцированные зачеты), ед.</v>
      </c>
      <c r="E91" s="229"/>
      <c r="F91" s="229"/>
      <c r="G91" s="229"/>
      <c r="H91" s="229"/>
      <c r="I91" s="229"/>
      <c r="J91" s="229"/>
      <c r="K91" s="229"/>
      <c r="L91" s="230"/>
      <c r="M91" s="228">
        <v>1</v>
      </c>
      <c r="N91" s="229"/>
      <c r="O91" s="229"/>
      <c r="P91" s="229"/>
      <c r="Q91" s="229"/>
      <c r="R91" s="230"/>
      <c r="S91" s="210" t="s">
        <v>222</v>
      </c>
      <c r="T91" s="211"/>
      <c r="U91" s="211"/>
      <c r="V91" s="211"/>
      <c r="W91" s="212"/>
      <c r="X91" s="210">
        <v>4</v>
      </c>
      <c r="Y91" s="211"/>
      <c r="Z91" s="211"/>
      <c r="AA91" s="211"/>
      <c r="AB91" s="211"/>
      <c r="AC91" s="212"/>
      <c r="AD91" s="210" t="s">
        <v>223</v>
      </c>
      <c r="AE91" s="211"/>
      <c r="AF91" s="211"/>
      <c r="AG91" s="211"/>
      <c r="AH91" s="212"/>
      <c r="AI91" s="210">
        <v>2</v>
      </c>
      <c r="AJ91" s="211"/>
      <c r="AK91" s="211"/>
      <c r="AL91" s="211"/>
      <c r="AM91" s="211"/>
      <c r="AN91" s="212"/>
      <c r="AO91" s="210" t="s">
        <v>224</v>
      </c>
      <c r="AP91" s="211"/>
      <c r="AQ91" s="211"/>
      <c r="AR91" s="211"/>
      <c r="AS91" s="211"/>
    </row>
    <row r="92" spans="1:47" s="160" customFormat="1" ht="3.75" customHeight="1" x14ac:dyDescent="0.2">
      <c r="A92" s="223"/>
      <c r="B92" s="224"/>
      <c r="C92" s="236"/>
      <c r="D92" s="231"/>
      <c r="E92" s="232"/>
      <c r="F92" s="232"/>
      <c r="G92" s="232"/>
      <c r="H92" s="232"/>
      <c r="I92" s="232"/>
      <c r="J92" s="232"/>
      <c r="K92" s="232"/>
      <c r="L92" s="233"/>
      <c r="M92" s="231"/>
      <c r="N92" s="232"/>
      <c r="O92" s="232"/>
      <c r="P92" s="232"/>
      <c r="Q92" s="232"/>
      <c r="R92" s="233"/>
      <c r="S92" s="216"/>
      <c r="T92" s="217"/>
      <c r="U92" s="217"/>
      <c r="V92" s="217"/>
      <c r="W92" s="218"/>
      <c r="X92" s="216"/>
      <c r="Y92" s="217"/>
      <c r="Z92" s="217"/>
      <c r="AA92" s="217"/>
      <c r="AB92" s="217"/>
      <c r="AC92" s="218"/>
      <c r="AD92" s="216"/>
      <c r="AE92" s="217"/>
      <c r="AF92" s="217"/>
      <c r="AG92" s="217"/>
      <c r="AH92" s="218"/>
      <c r="AI92" s="216"/>
      <c r="AJ92" s="217"/>
      <c r="AK92" s="217"/>
      <c r="AL92" s="217"/>
      <c r="AM92" s="217"/>
      <c r="AN92" s="218"/>
      <c r="AO92" s="216"/>
      <c r="AP92" s="217"/>
      <c r="AQ92" s="217"/>
      <c r="AR92" s="217"/>
      <c r="AS92" s="217"/>
    </row>
    <row r="93" spans="1:47" s="1" customFormat="1" ht="25.5" customHeight="1" x14ac:dyDescent="0.25">
      <c r="A93" s="258" t="s">
        <v>225</v>
      </c>
      <c r="B93" s="258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8"/>
      <c r="AA93" s="258"/>
      <c r="AB93" s="258"/>
      <c r="AC93" s="258"/>
      <c r="AD93" s="258"/>
      <c r="AE93" s="258"/>
      <c r="AF93" s="258"/>
      <c r="AG93" s="258"/>
      <c r="AH93" s="258"/>
      <c r="AI93" s="258"/>
      <c r="AJ93" s="258"/>
      <c r="AK93" s="258"/>
      <c r="AL93" s="258"/>
      <c r="AM93" s="258"/>
      <c r="AN93" s="258"/>
      <c r="AO93" s="258"/>
      <c r="AP93" s="258"/>
      <c r="AQ93" s="258"/>
      <c r="AR93" s="258"/>
      <c r="AS93" s="258"/>
    </row>
    <row r="94" spans="1:47" x14ac:dyDescent="0.25"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129"/>
      <c r="N94" s="129"/>
      <c r="O94" s="129"/>
      <c r="P94" s="129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</row>
    <row r="95" spans="1:47" x14ac:dyDescent="0.25"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129"/>
      <c r="N95" s="129"/>
      <c r="O95" s="129"/>
      <c r="P95" s="129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</row>
    <row r="96" spans="1:47" x14ac:dyDescent="0.25"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129"/>
      <c r="N96" s="129"/>
      <c r="O96" s="129"/>
      <c r="P96" s="129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</row>
    <row r="97" spans="3:47" x14ac:dyDescent="0.25"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129"/>
      <c r="N97" s="129"/>
      <c r="O97" s="129"/>
      <c r="P97" s="129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</row>
    <row r="98" spans="3:47" x14ac:dyDescent="0.25"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129"/>
      <c r="N98" s="129"/>
      <c r="O98" s="129"/>
      <c r="P98" s="129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</row>
    <row r="99" spans="3:47" x14ac:dyDescent="0.25"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129"/>
      <c r="N99" s="129"/>
      <c r="O99" s="129"/>
      <c r="P99" s="129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</row>
    <row r="100" spans="3:47" x14ac:dyDescent="0.25"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129"/>
      <c r="N100" s="129"/>
      <c r="O100" s="129"/>
      <c r="P100" s="129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</row>
    <row r="101" spans="3:47" x14ac:dyDescent="0.25"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129"/>
      <c r="N101" s="129"/>
      <c r="O101" s="129"/>
      <c r="P101" s="129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</row>
    <row r="102" spans="3:47" x14ac:dyDescent="0.25"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129"/>
      <c r="N102" s="129"/>
      <c r="O102" s="129"/>
      <c r="P102" s="129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</row>
    <row r="103" spans="3:47" x14ac:dyDescent="0.25"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129"/>
      <c r="N103" s="129"/>
      <c r="O103" s="129"/>
      <c r="P103" s="129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</row>
    <row r="104" spans="3:47" x14ac:dyDescent="0.25"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129"/>
      <c r="N104" s="129"/>
      <c r="O104" s="129"/>
      <c r="P104" s="129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</row>
    <row r="105" spans="3:47" x14ac:dyDescent="0.25"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129"/>
      <c r="N105" s="129"/>
      <c r="O105" s="129"/>
      <c r="P105" s="129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</row>
    <row r="106" spans="3:47" x14ac:dyDescent="0.25"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129"/>
      <c r="N106" s="129"/>
      <c r="O106" s="129"/>
      <c r="P106" s="129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</row>
    <row r="107" spans="3:47" x14ac:dyDescent="0.25"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129"/>
      <c r="N107" s="129"/>
      <c r="O107" s="129"/>
      <c r="P107" s="129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</row>
    <row r="108" spans="3:47" x14ac:dyDescent="0.25"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129"/>
      <c r="N108" s="129"/>
      <c r="O108" s="129"/>
      <c r="P108" s="129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</row>
    <row r="109" spans="3:47" x14ac:dyDescent="0.25"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129"/>
      <c r="N109" s="129"/>
      <c r="O109" s="129"/>
      <c r="P109" s="129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</row>
    <row r="110" spans="3:47" x14ac:dyDescent="0.25"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129"/>
      <c r="N110" s="129"/>
      <c r="O110" s="129"/>
      <c r="P110" s="129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</row>
    <row r="111" spans="3:47" x14ac:dyDescent="0.25"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129"/>
      <c r="N111" s="129"/>
      <c r="O111" s="129"/>
      <c r="P111" s="129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</row>
    <row r="112" spans="3:47" x14ac:dyDescent="0.25"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129"/>
      <c r="N112" s="129"/>
      <c r="O112" s="129"/>
      <c r="P112" s="129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</row>
    <row r="113" spans="3:47" x14ac:dyDescent="0.25"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129"/>
      <c r="N113" s="129"/>
      <c r="O113" s="129"/>
      <c r="P113" s="129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</row>
    <row r="114" spans="3:47" x14ac:dyDescent="0.25"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129"/>
      <c r="N114" s="129"/>
      <c r="O114" s="129"/>
      <c r="P114" s="129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</row>
    <row r="115" spans="3:47" x14ac:dyDescent="0.25"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129"/>
      <c r="N115" s="129"/>
      <c r="O115" s="129"/>
      <c r="P115" s="129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</row>
    <row r="116" spans="3:47" x14ac:dyDescent="0.25"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129"/>
      <c r="N116" s="129"/>
      <c r="O116" s="129"/>
      <c r="P116" s="129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</row>
    <row r="117" spans="3:47" x14ac:dyDescent="0.25"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129"/>
      <c r="N117" s="129"/>
      <c r="O117" s="129"/>
      <c r="P117" s="129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</row>
    <row r="118" spans="3:47" x14ac:dyDescent="0.25"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129"/>
      <c r="N118" s="129"/>
      <c r="O118" s="129"/>
      <c r="P118" s="129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</row>
    <row r="119" spans="3:47" x14ac:dyDescent="0.25"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129"/>
      <c r="N119" s="129"/>
      <c r="O119" s="129"/>
      <c r="P119" s="129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</row>
    <row r="120" spans="3:47" x14ac:dyDescent="0.25"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129"/>
      <c r="N120" s="129"/>
      <c r="O120" s="129"/>
      <c r="P120" s="129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</row>
    <row r="121" spans="3:47" x14ac:dyDescent="0.25"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129"/>
      <c r="N121" s="129"/>
      <c r="O121" s="129"/>
      <c r="P121" s="129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</row>
    <row r="122" spans="3:47" x14ac:dyDescent="0.25"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129"/>
      <c r="N122" s="129"/>
      <c r="O122" s="129"/>
      <c r="P122" s="129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</row>
    <row r="123" spans="3:47" x14ac:dyDescent="0.25"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129"/>
      <c r="N123" s="129"/>
      <c r="O123" s="129"/>
      <c r="P123" s="129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</row>
    <row r="124" spans="3:47" x14ac:dyDescent="0.25"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129"/>
      <c r="N124" s="129"/>
      <c r="O124" s="129"/>
      <c r="P124" s="129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</row>
    <row r="125" spans="3:47" x14ac:dyDescent="0.25"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129"/>
      <c r="N125" s="129"/>
      <c r="O125" s="129"/>
      <c r="P125" s="129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</row>
    <row r="126" spans="3:47" x14ac:dyDescent="0.25"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129"/>
      <c r="N126" s="129"/>
      <c r="O126" s="129"/>
      <c r="P126" s="129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</row>
    <row r="127" spans="3:47" x14ac:dyDescent="0.25"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129"/>
      <c r="N127" s="129"/>
      <c r="O127" s="129"/>
      <c r="P127" s="129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</row>
    <row r="128" spans="3:47" x14ac:dyDescent="0.25"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129"/>
      <c r="N128" s="129"/>
      <c r="O128" s="129"/>
      <c r="P128" s="129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</row>
    <row r="129" spans="3:47" x14ac:dyDescent="0.25"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129"/>
      <c r="N129" s="129"/>
      <c r="O129" s="129"/>
      <c r="P129" s="129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</row>
    <row r="130" spans="3:47" x14ac:dyDescent="0.25"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129"/>
      <c r="N130" s="129"/>
      <c r="O130" s="129"/>
      <c r="P130" s="129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</row>
    <row r="131" spans="3:47" x14ac:dyDescent="0.25"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129"/>
      <c r="N131" s="129"/>
      <c r="O131" s="129"/>
      <c r="P131" s="129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</row>
    <row r="132" spans="3:47" x14ac:dyDescent="0.25"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129"/>
      <c r="N132" s="129"/>
      <c r="O132" s="129"/>
      <c r="P132" s="129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</row>
    <row r="133" spans="3:47" x14ac:dyDescent="0.25"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128"/>
      <c r="N133" s="128"/>
      <c r="O133" s="128"/>
      <c r="P133" s="128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</row>
    <row r="134" spans="3:47" x14ac:dyDescent="0.25"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128"/>
      <c r="N134" s="128"/>
      <c r="O134" s="128"/>
      <c r="P134" s="128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</row>
    <row r="135" spans="3:47" x14ac:dyDescent="0.25"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128"/>
      <c r="N135" s="128"/>
      <c r="O135" s="128"/>
      <c r="P135" s="128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</row>
    <row r="136" spans="3:47" x14ac:dyDescent="0.25"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128"/>
      <c r="N136" s="128"/>
      <c r="O136" s="128"/>
      <c r="P136" s="128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</row>
    <row r="137" spans="3:47" x14ac:dyDescent="0.25"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128"/>
      <c r="N137" s="128"/>
      <c r="O137" s="128"/>
      <c r="P137" s="128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</row>
    <row r="138" spans="3:47" x14ac:dyDescent="0.25"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128"/>
      <c r="N138" s="128"/>
      <c r="O138" s="128"/>
      <c r="P138" s="128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</row>
    <row r="139" spans="3:47" x14ac:dyDescent="0.25"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128"/>
      <c r="N139" s="128"/>
      <c r="O139" s="128"/>
      <c r="P139" s="128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</row>
    <row r="140" spans="3:47" x14ac:dyDescent="0.25"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128"/>
      <c r="N140" s="128"/>
      <c r="O140" s="128"/>
      <c r="P140" s="128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</row>
    <row r="141" spans="3:47" x14ac:dyDescent="0.25"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128"/>
      <c r="N141" s="128"/>
      <c r="O141" s="128"/>
      <c r="P141" s="128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</row>
    <row r="142" spans="3:47" x14ac:dyDescent="0.25"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128"/>
      <c r="N142" s="128"/>
      <c r="O142" s="128"/>
      <c r="P142" s="128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</row>
    <row r="143" spans="3:47" x14ac:dyDescent="0.25"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128"/>
      <c r="N143" s="128"/>
      <c r="O143" s="128"/>
      <c r="P143" s="128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</row>
    <row r="144" spans="3:47" x14ac:dyDescent="0.25"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128"/>
      <c r="N144" s="128"/>
      <c r="O144" s="128"/>
      <c r="P144" s="128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</row>
    <row r="145" spans="3:47" x14ac:dyDescent="0.25"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128"/>
      <c r="N145" s="128"/>
      <c r="O145" s="128"/>
      <c r="P145" s="128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</row>
  </sheetData>
  <mergeCells count="98">
    <mergeCell ref="A93:AS93"/>
    <mergeCell ref="A1:AS2"/>
    <mergeCell ref="AI89:AN89"/>
    <mergeCell ref="AO89:AS89"/>
    <mergeCell ref="AI90:AN90"/>
    <mergeCell ref="AO90:AS90"/>
    <mergeCell ref="AI91:AN92"/>
    <mergeCell ref="AO91:AS92"/>
    <mergeCell ref="AI86:AN88"/>
    <mergeCell ref="AO86:AS88"/>
    <mergeCell ref="X89:AC89"/>
    <mergeCell ref="X90:AC90"/>
    <mergeCell ref="AD89:AH89"/>
    <mergeCell ref="AD90:AH90"/>
    <mergeCell ref="AD91:AH92"/>
    <mergeCell ref="X91:AC92"/>
    <mergeCell ref="X86:AC88"/>
    <mergeCell ref="AD86:AH88"/>
    <mergeCell ref="A86:B92"/>
    <mergeCell ref="M89:R89"/>
    <mergeCell ref="M91:R92"/>
    <mergeCell ref="S91:W92"/>
    <mergeCell ref="C86:C92"/>
    <mergeCell ref="D86:L88"/>
    <mergeCell ref="M86:R88"/>
    <mergeCell ref="S86:W88"/>
    <mergeCell ref="D89:L89"/>
    <mergeCell ref="D90:L90"/>
    <mergeCell ref="D91:L92"/>
    <mergeCell ref="S89:W89"/>
    <mergeCell ref="M90:R90"/>
    <mergeCell ref="S90:W90"/>
    <mergeCell ref="U7:U12"/>
    <mergeCell ref="V7:V12"/>
    <mergeCell ref="W7:W12"/>
    <mergeCell ref="AP7:AP12"/>
    <mergeCell ref="AR7:AR12"/>
    <mergeCell ref="AB7:AB12"/>
    <mergeCell ref="AJ7:AJ12"/>
    <mergeCell ref="M5:M12"/>
    <mergeCell ref="Q7:Q12"/>
    <mergeCell ref="AQ7:AQ12"/>
    <mergeCell ref="AC7:AC12"/>
    <mergeCell ref="X5:X12"/>
    <mergeCell ref="Y5:AC5"/>
    <mergeCell ref="Y6:AC6"/>
    <mergeCell ref="Y7:Y12"/>
    <mergeCell ref="AK7:AK12"/>
    <mergeCell ref="AL7:AL12"/>
    <mergeCell ref="AM7:AM12"/>
    <mergeCell ref="AN7:AN12"/>
    <mergeCell ref="AO7:AO12"/>
    <mergeCell ref="AF7:AF12"/>
    <mergeCell ref="AG7:AG12"/>
    <mergeCell ref="AH7:AH12"/>
    <mergeCell ref="A3:A12"/>
    <mergeCell ref="C3:C12"/>
    <mergeCell ref="M4:W4"/>
    <mergeCell ref="N5:R5"/>
    <mergeCell ref="N6:R6"/>
    <mergeCell ref="N7:N12"/>
    <mergeCell ref="O7:O12"/>
    <mergeCell ref="P7:P12"/>
    <mergeCell ref="R7:R12"/>
    <mergeCell ref="S5:W5"/>
    <mergeCell ref="S6:W6"/>
    <mergeCell ref="S7:S12"/>
    <mergeCell ref="D3:D12"/>
    <mergeCell ref="E3:L3"/>
    <mergeCell ref="F4:L4"/>
    <mergeCell ref="F5:L5"/>
    <mergeCell ref="T7:T12"/>
    <mergeCell ref="M3:AS3"/>
    <mergeCell ref="Z7:Z12"/>
    <mergeCell ref="AA7:AA12"/>
    <mergeCell ref="AD5:AH5"/>
    <mergeCell ref="AD6:AH6"/>
    <mergeCell ref="AI4:AS4"/>
    <mergeCell ref="AI5:AI12"/>
    <mergeCell ref="AJ5:AN5"/>
    <mergeCell ref="AJ6:AN6"/>
    <mergeCell ref="AO5:AS5"/>
    <mergeCell ref="AO6:AS6"/>
    <mergeCell ref="AS7:AS12"/>
    <mergeCell ref="X4:AH4"/>
    <mergeCell ref="AD7:AD12"/>
    <mergeCell ref="AE7:AE12"/>
    <mergeCell ref="C70:C71"/>
    <mergeCell ref="J6:J12"/>
    <mergeCell ref="K6:K12"/>
    <mergeCell ref="B3:B12"/>
    <mergeCell ref="L6:L12"/>
    <mergeCell ref="E4:E12"/>
    <mergeCell ref="G6:I6"/>
    <mergeCell ref="F6:F12"/>
    <mergeCell ref="G7:G12"/>
    <mergeCell ref="H7:H12"/>
    <mergeCell ref="I7:I12"/>
  </mergeCell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1:S28"/>
  <sheetViews>
    <sheetView topLeftCell="D22" workbookViewId="0">
      <selection activeCell="M25" sqref="M25:S25"/>
    </sheetView>
  </sheetViews>
  <sheetFormatPr defaultRowHeight="15" x14ac:dyDescent="0.25"/>
  <cols>
    <col min="1" max="34" width="9.140625" customWidth="1"/>
  </cols>
  <sheetData>
    <row r="1" spans="4:19" ht="15" customHeight="1" x14ac:dyDescent="0.25"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</row>
    <row r="2" spans="4:19" ht="15" customHeight="1" x14ac:dyDescent="0.25"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</row>
    <row r="3" spans="4:19" ht="15" customHeight="1" x14ac:dyDescent="0.25"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</row>
    <row r="5" spans="4:19" ht="15" customHeight="1" x14ac:dyDescent="0.25">
      <c r="N5" s="265" t="s">
        <v>226</v>
      </c>
      <c r="O5" s="265"/>
      <c r="P5" s="265"/>
      <c r="Q5" s="265"/>
      <c r="R5" s="265"/>
      <c r="S5" s="127"/>
    </row>
    <row r="6" spans="4:19" ht="15" customHeight="1" x14ac:dyDescent="0.25">
      <c r="N6" s="265"/>
      <c r="O6" s="265"/>
      <c r="P6" s="265"/>
      <c r="Q6" s="265"/>
      <c r="R6" s="265"/>
      <c r="S6" s="127"/>
    </row>
    <row r="7" spans="4:19" ht="15" customHeight="1" x14ac:dyDescent="0.25">
      <c r="N7" s="265"/>
      <c r="O7" s="265"/>
      <c r="P7" s="265"/>
      <c r="Q7" s="265"/>
      <c r="R7" s="265"/>
      <c r="S7" s="127"/>
    </row>
    <row r="8" spans="4:19" ht="18.75" customHeight="1" x14ac:dyDescent="0.25">
      <c r="N8" s="265"/>
      <c r="O8" s="265"/>
      <c r="P8" s="265"/>
      <c r="Q8" s="265"/>
      <c r="R8" s="265"/>
      <c r="S8" s="127"/>
    </row>
    <row r="9" spans="4:19" ht="15" customHeight="1" x14ac:dyDescent="0.25">
      <c r="O9" s="127"/>
      <c r="P9" s="127"/>
      <c r="Q9" s="127"/>
      <c r="R9" s="127"/>
      <c r="S9" s="127"/>
    </row>
    <row r="10" spans="4:19" ht="38.25" customHeight="1" x14ac:dyDescent="0.25">
      <c r="O10" s="127"/>
      <c r="P10" s="127"/>
      <c r="Q10" s="127"/>
      <c r="R10" s="127"/>
      <c r="S10" s="127"/>
    </row>
    <row r="11" spans="4:19" hidden="1" x14ac:dyDescent="0.25">
      <c r="O11" s="127"/>
      <c r="P11" s="127"/>
      <c r="Q11" s="127"/>
      <c r="R11" s="127"/>
    </row>
    <row r="12" spans="4:19" hidden="1" x14ac:dyDescent="0.25">
      <c r="O12" s="127"/>
      <c r="P12" s="127"/>
      <c r="Q12" s="127"/>
      <c r="R12" s="127"/>
    </row>
    <row r="13" spans="4:19" ht="15" customHeight="1" x14ac:dyDescent="0.25">
      <c r="F13" s="261" t="s">
        <v>142</v>
      </c>
      <c r="G13" s="261"/>
      <c r="H13" s="261"/>
      <c r="I13" s="261"/>
      <c r="J13" s="261"/>
      <c r="K13" s="261"/>
      <c r="L13" s="261"/>
      <c r="M13" s="261"/>
      <c r="N13" s="261"/>
      <c r="O13" s="261"/>
      <c r="P13" s="127"/>
      <c r="Q13" s="127"/>
      <c r="R13" s="127"/>
    </row>
    <row r="14" spans="4:19" ht="15" customHeight="1" x14ac:dyDescent="0.25"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127"/>
      <c r="Q14" s="127"/>
      <c r="R14" s="127"/>
    </row>
    <row r="15" spans="4:19" x14ac:dyDescent="0.25">
      <c r="F15" s="261"/>
      <c r="G15" s="261"/>
      <c r="H15" s="261"/>
      <c r="I15" s="261"/>
      <c r="J15" s="261"/>
      <c r="K15" s="261"/>
      <c r="L15" s="261"/>
      <c r="M15" s="261"/>
      <c r="N15" s="261"/>
      <c r="O15" s="261"/>
    </row>
    <row r="16" spans="4:19" x14ac:dyDescent="0.25">
      <c r="F16" s="261"/>
      <c r="G16" s="261"/>
      <c r="H16" s="261"/>
      <c r="I16" s="261"/>
      <c r="J16" s="261"/>
      <c r="K16" s="261"/>
      <c r="L16" s="261"/>
      <c r="M16" s="261"/>
      <c r="N16" s="261"/>
      <c r="O16" s="261"/>
    </row>
    <row r="17" spans="6:19" x14ac:dyDescent="0.25">
      <c r="F17" s="261"/>
      <c r="G17" s="261"/>
      <c r="H17" s="261"/>
      <c r="I17" s="261"/>
      <c r="J17" s="261"/>
      <c r="K17" s="261"/>
      <c r="L17" s="261"/>
      <c r="M17" s="261"/>
      <c r="N17" s="261"/>
      <c r="O17" s="261"/>
    </row>
    <row r="18" spans="6:19" x14ac:dyDescent="0.25">
      <c r="F18" s="261"/>
      <c r="G18" s="261"/>
      <c r="H18" s="261"/>
      <c r="I18" s="261"/>
      <c r="J18" s="261"/>
      <c r="K18" s="261"/>
      <c r="L18" s="261"/>
      <c r="M18" s="261"/>
      <c r="N18" s="261"/>
      <c r="O18" s="261"/>
    </row>
    <row r="19" spans="6:19" x14ac:dyDescent="0.25">
      <c r="F19" s="261"/>
      <c r="G19" s="261"/>
      <c r="H19" s="261"/>
      <c r="I19" s="261"/>
      <c r="J19" s="261"/>
      <c r="K19" s="261"/>
      <c r="L19" s="261"/>
      <c r="M19" s="261"/>
      <c r="N19" s="261"/>
      <c r="O19" s="261"/>
    </row>
    <row r="20" spans="6:19" x14ac:dyDescent="0.25">
      <c r="F20" s="261"/>
      <c r="G20" s="261"/>
      <c r="H20" s="261"/>
      <c r="I20" s="261"/>
      <c r="J20" s="261"/>
      <c r="K20" s="261"/>
      <c r="L20" s="261"/>
      <c r="M20" s="261"/>
      <c r="N20" s="261"/>
      <c r="O20" s="261"/>
    </row>
    <row r="23" spans="6:19" ht="37.5" customHeight="1" x14ac:dyDescent="0.25"/>
    <row r="24" spans="6:19" ht="20.25" x14ac:dyDescent="0.3">
      <c r="M24" s="263" t="s">
        <v>227</v>
      </c>
      <c r="N24" s="263"/>
      <c r="O24" s="263"/>
      <c r="P24" s="263"/>
      <c r="Q24" s="263"/>
      <c r="R24" s="263"/>
      <c r="S24" s="263"/>
    </row>
    <row r="25" spans="6:19" ht="20.25" x14ac:dyDescent="0.3">
      <c r="M25" s="264" t="s">
        <v>259</v>
      </c>
      <c r="N25" s="264"/>
      <c r="O25" s="264"/>
      <c r="P25" s="264"/>
      <c r="Q25" s="264"/>
      <c r="R25" s="264"/>
      <c r="S25" s="264"/>
    </row>
    <row r="26" spans="6:19" ht="21.75" customHeight="1" x14ac:dyDescent="0.3">
      <c r="M26" s="262" t="s">
        <v>143</v>
      </c>
      <c r="N26" s="262"/>
      <c r="O26" s="262"/>
      <c r="P26" s="262"/>
      <c r="Q26" s="262"/>
      <c r="R26" s="262"/>
      <c r="S26" s="262"/>
    </row>
    <row r="27" spans="6:19" ht="20.25" x14ac:dyDescent="0.3">
      <c r="M27" s="263" t="s">
        <v>99</v>
      </c>
      <c r="N27" s="263"/>
      <c r="O27" s="263"/>
      <c r="P27" s="263"/>
      <c r="Q27" s="263"/>
      <c r="R27" s="263"/>
      <c r="S27" s="263"/>
    </row>
    <row r="28" spans="6:19" ht="42" customHeight="1" x14ac:dyDescent="0.3">
      <c r="M28" s="262" t="s">
        <v>100</v>
      </c>
      <c r="N28" s="262"/>
      <c r="O28" s="262"/>
      <c r="P28" s="262"/>
      <c r="Q28" s="262"/>
      <c r="R28" s="262"/>
      <c r="S28" s="262"/>
    </row>
  </sheetData>
  <mergeCells count="8">
    <mergeCell ref="D1:P3"/>
    <mergeCell ref="M26:S26"/>
    <mergeCell ref="M27:S27"/>
    <mergeCell ref="M28:S28"/>
    <mergeCell ref="F13:O20"/>
    <mergeCell ref="M24:S24"/>
    <mergeCell ref="M25:S25"/>
    <mergeCell ref="N5:R8"/>
  </mergeCells>
  <pageMargins left="0.7" right="0.7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I8"/>
  <sheetViews>
    <sheetView zoomScaleNormal="100" workbookViewId="0">
      <selection activeCell="I6" sqref="I6"/>
    </sheetView>
  </sheetViews>
  <sheetFormatPr defaultColWidth="9.140625" defaultRowHeight="15" x14ac:dyDescent="0.25"/>
  <cols>
    <col min="1" max="1" width="7.140625" style="1" customWidth="1"/>
    <col min="2" max="2" width="8.85546875" style="1" customWidth="1"/>
    <col min="3" max="3" width="10.85546875" style="1" customWidth="1"/>
    <col min="4" max="4" width="11.28515625" style="1" customWidth="1"/>
    <col min="5" max="5" width="9" style="1" customWidth="1"/>
    <col min="6" max="6" width="10.5703125" style="1" customWidth="1"/>
    <col min="7" max="8" width="7.5703125" style="1" customWidth="1"/>
    <col min="9" max="16384" width="9.140625" style="1"/>
  </cols>
  <sheetData>
    <row r="1" spans="1:9" ht="15.75" thickBot="1" x14ac:dyDescent="0.3">
      <c r="C1" s="268" t="s">
        <v>104</v>
      </c>
      <c r="D1" s="269"/>
      <c r="E1" s="269"/>
      <c r="F1" s="269"/>
      <c r="G1" s="269"/>
      <c r="H1" s="131"/>
      <c r="I1" s="8"/>
    </row>
    <row r="2" spans="1:9" ht="52.5" customHeight="1" x14ac:dyDescent="0.25">
      <c r="A2" s="266" t="s">
        <v>92</v>
      </c>
      <c r="B2" s="272" t="s">
        <v>93</v>
      </c>
      <c r="C2" s="266" t="s">
        <v>94</v>
      </c>
      <c r="D2" s="266" t="s">
        <v>144</v>
      </c>
      <c r="E2" s="266" t="s">
        <v>77</v>
      </c>
      <c r="F2" s="266" t="s">
        <v>28</v>
      </c>
      <c r="G2" s="266" t="s">
        <v>78</v>
      </c>
      <c r="H2" s="270" t="s">
        <v>26</v>
      </c>
      <c r="I2" s="266" t="s">
        <v>95</v>
      </c>
    </row>
    <row r="3" spans="1:9" ht="66.75" customHeight="1" thickBot="1" x14ac:dyDescent="0.3">
      <c r="A3" s="267"/>
      <c r="B3" s="273"/>
      <c r="C3" s="267"/>
      <c r="D3" s="267"/>
      <c r="E3" s="267"/>
      <c r="F3" s="267"/>
      <c r="G3" s="267"/>
      <c r="H3" s="271"/>
      <c r="I3" s="267"/>
    </row>
    <row r="4" spans="1:9" ht="15.75" thickBot="1" x14ac:dyDescent="0.3">
      <c r="A4" s="124">
        <v>1</v>
      </c>
      <c r="B4" s="125">
        <v>1392</v>
      </c>
      <c r="C4" s="125">
        <v>0</v>
      </c>
      <c r="D4" s="125">
        <v>0</v>
      </c>
      <c r="E4" s="125">
        <v>12</v>
      </c>
      <c r="F4" s="125">
        <v>72</v>
      </c>
      <c r="G4" s="125">
        <v>0</v>
      </c>
      <c r="H4" s="125">
        <v>0</v>
      </c>
      <c r="I4" s="125">
        <v>1476</v>
      </c>
    </row>
    <row r="5" spans="1:9" ht="15.75" thickBot="1" x14ac:dyDescent="0.3">
      <c r="A5" s="124">
        <v>2</v>
      </c>
      <c r="B5" s="125">
        <v>1088</v>
      </c>
      <c r="C5" s="125">
        <v>36</v>
      </c>
      <c r="D5" s="125">
        <v>36</v>
      </c>
      <c r="E5" s="125">
        <v>16</v>
      </c>
      <c r="F5" s="125">
        <v>96</v>
      </c>
      <c r="G5" s="125">
        <v>204</v>
      </c>
      <c r="H5" s="125">
        <v>0</v>
      </c>
      <c r="I5" s="125">
        <v>1476</v>
      </c>
    </row>
    <row r="6" spans="1:9" ht="15.75" thickBot="1" x14ac:dyDescent="0.3">
      <c r="A6" s="124">
        <v>3</v>
      </c>
      <c r="B6" s="125">
        <v>664</v>
      </c>
      <c r="C6" s="154">
        <v>144</v>
      </c>
      <c r="D6" s="154">
        <v>216</v>
      </c>
      <c r="E6" s="125">
        <v>14</v>
      </c>
      <c r="F6" s="125">
        <v>84</v>
      </c>
      <c r="G6" s="125">
        <v>138</v>
      </c>
      <c r="H6" s="125">
        <v>216</v>
      </c>
      <c r="I6" s="125">
        <v>1476</v>
      </c>
    </row>
    <row r="7" spans="1:9" ht="15.75" thickBot="1" x14ac:dyDescent="0.3">
      <c r="A7" s="124" t="s">
        <v>4</v>
      </c>
      <c r="B7" s="153">
        <v>3144</v>
      </c>
      <c r="C7" s="155">
        <v>180</v>
      </c>
      <c r="D7" s="155">
        <v>252</v>
      </c>
      <c r="E7" s="125">
        <v>42</v>
      </c>
      <c r="F7" s="125">
        <v>252</v>
      </c>
      <c r="G7" s="125">
        <v>342</v>
      </c>
      <c r="H7" s="125">
        <v>216</v>
      </c>
      <c r="I7" s="125">
        <v>4428</v>
      </c>
    </row>
    <row r="8" spans="1:9" x14ac:dyDescent="0.25">
      <c r="A8" s="126"/>
      <c r="B8"/>
      <c r="C8"/>
      <c r="D8"/>
      <c r="E8"/>
      <c r="F8"/>
      <c r="G8"/>
      <c r="I8"/>
    </row>
  </sheetData>
  <sheetProtection selectLockedCells="1"/>
  <mergeCells count="10">
    <mergeCell ref="A2:A3"/>
    <mergeCell ref="B2:B3"/>
    <mergeCell ref="C2:C3"/>
    <mergeCell ref="D2:D3"/>
    <mergeCell ref="F2:F3"/>
    <mergeCell ref="G2:G3"/>
    <mergeCell ref="I2:I3"/>
    <mergeCell ref="C1:G1"/>
    <mergeCell ref="E2:E3"/>
    <mergeCell ref="H2:H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9"/>
  <sheetViews>
    <sheetView workbookViewId="0">
      <selection activeCell="A39" sqref="A39"/>
    </sheetView>
  </sheetViews>
  <sheetFormatPr defaultRowHeight="15" x14ac:dyDescent="0.25"/>
  <cols>
    <col min="1" max="1" width="25" customWidth="1"/>
    <col min="2" max="2" width="75.85546875" customWidth="1"/>
  </cols>
  <sheetData>
    <row r="1" spans="1:2" ht="15.75" x14ac:dyDescent="0.25">
      <c r="A1" s="276" t="s">
        <v>96</v>
      </c>
      <c r="B1" s="276"/>
    </row>
    <row r="2" spans="1:2" ht="15.75" x14ac:dyDescent="0.25">
      <c r="A2" s="276" t="s">
        <v>228</v>
      </c>
      <c r="B2" s="276"/>
    </row>
    <row r="3" spans="1:2" ht="15.75" x14ac:dyDescent="0.25">
      <c r="A3" s="276" t="s">
        <v>5</v>
      </c>
      <c r="B3" s="276"/>
    </row>
    <row r="4" spans="1:2" ht="15.75" x14ac:dyDescent="0.25">
      <c r="A4" s="86" t="s">
        <v>229</v>
      </c>
      <c r="B4" s="86" t="s">
        <v>101</v>
      </c>
    </row>
    <row r="5" spans="1:2" ht="15.75" x14ac:dyDescent="0.25">
      <c r="A5" s="86" t="s">
        <v>230</v>
      </c>
      <c r="B5" s="86" t="s">
        <v>171</v>
      </c>
    </row>
    <row r="6" spans="1:2" ht="15.75" x14ac:dyDescent="0.25">
      <c r="A6" s="86" t="s">
        <v>145</v>
      </c>
      <c r="B6" s="86" t="s">
        <v>102</v>
      </c>
    </row>
    <row r="7" spans="1:2" ht="15.75" x14ac:dyDescent="0.25">
      <c r="A7" s="274" t="s">
        <v>6</v>
      </c>
      <c r="B7" s="275"/>
    </row>
    <row r="8" spans="1:2" ht="15.75" x14ac:dyDescent="0.25">
      <c r="A8" s="86" t="s">
        <v>231</v>
      </c>
      <c r="B8" s="86" t="s">
        <v>101</v>
      </c>
    </row>
    <row r="9" spans="1:2" ht="15.75" x14ac:dyDescent="0.25">
      <c r="A9" s="86" t="s">
        <v>232</v>
      </c>
      <c r="B9" s="86" t="s">
        <v>172</v>
      </c>
    </row>
    <row r="10" spans="1:2" ht="15.75" x14ac:dyDescent="0.25">
      <c r="A10" s="86" t="s">
        <v>233</v>
      </c>
      <c r="B10" s="86" t="s">
        <v>101</v>
      </c>
    </row>
    <row r="11" spans="1:2" s="1" customFormat="1" ht="15.75" x14ac:dyDescent="0.25">
      <c r="A11" s="86" t="s">
        <v>234</v>
      </c>
      <c r="B11" s="86" t="s">
        <v>173</v>
      </c>
    </row>
    <row r="12" spans="1:2" s="1" customFormat="1" ht="15.75" x14ac:dyDescent="0.25">
      <c r="A12" s="86" t="s">
        <v>179</v>
      </c>
      <c r="B12" s="86" t="s">
        <v>102</v>
      </c>
    </row>
    <row r="13" spans="1:2" ht="15.75" x14ac:dyDescent="0.25">
      <c r="A13" s="274" t="s">
        <v>235</v>
      </c>
      <c r="B13" s="275"/>
    </row>
    <row r="14" spans="1:2" ht="15.75" x14ac:dyDescent="0.25">
      <c r="A14" s="274" t="s">
        <v>5</v>
      </c>
      <c r="B14" s="275"/>
    </row>
    <row r="15" spans="1:2" ht="15.75" x14ac:dyDescent="0.25">
      <c r="A15" s="86" t="s">
        <v>236</v>
      </c>
      <c r="B15" s="86" t="s">
        <v>101</v>
      </c>
    </row>
    <row r="16" spans="1:2" ht="31.5" x14ac:dyDescent="0.25">
      <c r="A16" s="86" t="s">
        <v>237</v>
      </c>
      <c r="B16" s="152" t="s">
        <v>174</v>
      </c>
    </row>
    <row r="17" spans="1:2" ht="15.75" x14ac:dyDescent="0.25">
      <c r="A17" s="86" t="s">
        <v>182</v>
      </c>
      <c r="B17" s="86" t="s">
        <v>102</v>
      </c>
    </row>
    <row r="18" spans="1:2" ht="15.75" x14ac:dyDescent="0.25">
      <c r="A18" s="274" t="s">
        <v>6</v>
      </c>
      <c r="B18" s="275"/>
    </row>
    <row r="19" spans="1:2" ht="15.75" x14ac:dyDescent="0.25">
      <c r="A19" s="86" t="s">
        <v>238</v>
      </c>
      <c r="B19" s="86" t="s">
        <v>175</v>
      </c>
    </row>
    <row r="20" spans="1:2" ht="31.5" x14ac:dyDescent="0.25">
      <c r="A20" s="86" t="s">
        <v>239</v>
      </c>
      <c r="B20" s="152" t="s">
        <v>176</v>
      </c>
    </row>
    <row r="21" spans="1:2" ht="15.75" x14ac:dyDescent="0.25">
      <c r="A21" s="86" t="s">
        <v>240</v>
      </c>
      <c r="B21" s="86" t="s">
        <v>177</v>
      </c>
    </row>
    <row r="22" spans="1:2" ht="15.75" x14ac:dyDescent="0.25">
      <c r="A22" s="86" t="s">
        <v>241</v>
      </c>
      <c r="B22" s="86" t="s">
        <v>103</v>
      </c>
    </row>
    <row r="23" spans="1:2" s="1" customFormat="1" ht="31.5" x14ac:dyDescent="0.25">
      <c r="A23" s="86" t="s">
        <v>242</v>
      </c>
      <c r="B23" s="152" t="s">
        <v>178</v>
      </c>
    </row>
    <row r="24" spans="1:2" s="1" customFormat="1" ht="15.75" x14ac:dyDescent="0.25">
      <c r="A24" s="86" t="s">
        <v>243</v>
      </c>
      <c r="B24" s="86" t="s">
        <v>102</v>
      </c>
    </row>
    <row r="25" spans="1:2" ht="15.75" x14ac:dyDescent="0.25">
      <c r="A25" s="274" t="s">
        <v>244</v>
      </c>
      <c r="B25" s="275"/>
    </row>
    <row r="26" spans="1:2" s="1" customFormat="1" ht="15.75" x14ac:dyDescent="0.25">
      <c r="A26" s="274" t="s">
        <v>5</v>
      </c>
      <c r="B26" s="275"/>
    </row>
    <row r="27" spans="1:2" ht="15.75" x14ac:dyDescent="0.25">
      <c r="A27" s="86" t="s">
        <v>245</v>
      </c>
      <c r="B27" s="86" t="s">
        <v>180</v>
      </c>
    </row>
    <row r="28" spans="1:2" ht="31.5" x14ac:dyDescent="0.25">
      <c r="A28" s="86" t="s">
        <v>247</v>
      </c>
      <c r="B28" s="152" t="s">
        <v>246</v>
      </c>
    </row>
    <row r="29" spans="1:2" ht="15.75" x14ac:dyDescent="0.25">
      <c r="A29" s="86" t="s">
        <v>248</v>
      </c>
      <c r="B29" s="86" t="s">
        <v>181</v>
      </c>
    </row>
    <row r="30" spans="1:2" ht="15.75" x14ac:dyDescent="0.25">
      <c r="A30" s="86" t="s">
        <v>249</v>
      </c>
      <c r="B30" s="86" t="s">
        <v>103</v>
      </c>
    </row>
    <row r="31" spans="1:2" ht="47.25" x14ac:dyDescent="0.25">
      <c r="A31" s="86" t="s">
        <v>251</v>
      </c>
      <c r="B31" s="152" t="s">
        <v>250</v>
      </c>
    </row>
    <row r="32" spans="1:2" ht="15.75" x14ac:dyDescent="0.25">
      <c r="A32" s="86" t="s">
        <v>252</v>
      </c>
      <c r="B32" s="86" t="s">
        <v>102</v>
      </c>
    </row>
    <row r="33" spans="1:2" ht="15.75" x14ac:dyDescent="0.25">
      <c r="A33" s="274" t="s">
        <v>6</v>
      </c>
      <c r="B33" s="275"/>
    </row>
    <row r="34" spans="1:2" ht="15.75" x14ac:dyDescent="0.25">
      <c r="A34" s="86" t="s">
        <v>253</v>
      </c>
      <c r="B34" s="86" t="s">
        <v>180</v>
      </c>
    </row>
    <row r="35" spans="1:2" ht="15.75" x14ac:dyDescent="0.25">
      <c r="A35" s="86" t="s">
        <v>254</v>
      </c>
      <c r="B35" s="86" t="s">
        <v>183</v>
      </c>
    </row>
    <row r="36" spans="1:2" ht="31.5" x14ac:dyDescent="0.25">
      <c r="A36" s="86" t="s">
        <v>255</v>
      </c>
      <c r="B36" s="152" t="s">
        <v>184</v>
      </c>
    </row>
    <row r="37" spans="1:2" ht="15.75" x14ac:dyDescent="0.25">
      <c r="A37" s="86" t="s">
        <v>256</v>
      </c>
      <c r="B37" s="86" t="s">
        <v>185</v>
      </c>
    </row>
    <row r="38" spans="1:2" ht="47.25" x14ac:dyDescent="0.25">
      <c r="A38" s="86" t="s">
        <v>257</v>
      </c>
      <c r="B38" s="152" t="s">
        <v>186</v>
      </c>
    </row>
    <row r="39" spans="1:2" ht="15.75" x14ac:dyDescent="0.25">
      <c r="A39" s="86" t="s">
        <v>258</v>
      </c>
      <c r="B39" s="86" t="s">
        <v>26</v>
      </c>
    </row>
  </sheetData>
  <mergeCells count="10">
    <mergeCell ref="A25:B25"/>
    <mergeCell ref="A33:B33"/>
    <mergeCell ref="A1:B1"/>
    <mergeCell ref="A2:B2"/>
    <mergeCell ref="A3:B3"/>
    <mergeCell ref="A7:B7"/>
    <mergeCell ref="A13:B13"/>
    <mergeCell ref="A14:B14"/>
    <mergeCell ref="A18:B18"/>
    <mergeCell ref="A26:B2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План УП</vt:lpstr>
      <vt:lpstr>Титульный лист</vt:lpstr>
      <vt:lpstr> Сводные данные по БВ</vt:lpstr>
      <vt:lpstr>Календарный график УП</vt:lpstr>
      <vt:lpstr>'План УП'!Область_печати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Ефимовна Куртиякова</dc:creator>
  <cp:lastModifiedBy>Учебная часть</cp:lastModifiedBy>
  <cp:lastPrinted>2024-08-26T08:26:45Z</cp:lastPrinted>
  <dcterms:created xsi:type="dcterms:W3CDTF">2013-02-28T10:59:40Z</dcterms:created>
  <dcterms:modified xsi:type="dcterms:W3CDTF">2025-09-02T13:41:44Z</dcterms:modified>
</cp:coreProperties>
</file>